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VZz15nWgJ9dUatb9aPQDFv9Ge56XdbYVuLmlSH9O1CyxFuIj7zhU0nnbxafoyGA9yQBDCdj+sY97Xasihrdkig==" workbookSaltValue="+pfJHzw7ymbn146kDwq0kw==" workbookSpinCount="100000" lockStructure="1"/>
  <bookViews>
    <workbookView xWindow="0" yWindow="0" windowWidth="20490" windowHeight="7755" activeTab="8"/>
  </bookViews>
  <sheets>
    <sheet name="U9 G" sheetId="1" r:id="rId1"/>
    <sheet name="U9 F" sheetId="15" r:id="rId2"/>
    <sheet name="U11 G" sheetId="5" r:id="rId3"/>
    <sheet name="U11 F" sheetId="6" r:id="rId4"/>
    <sheet name="U13 G" sheetId="7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4" hidden="1">'U13 G'!$B$5:$AD$45</definedName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T9" i="1" l="1"/>
  <c r="Q9" i="1"/>
  <c r="N9" i="1"/>
  <c r="K9" i="1"/>
  <c r="U9" i="1" s="1"/>
  <c r="T8" i="1"/>
  <c r="Q8" i="1"/>
  <c r="N8" i="1"/>
  <c r="K8" i="1"/>
  <c r="U8" i="1" s="1"/>
  <c r="T7" i="1"/>
  <c r="Q7" i="1"/>
  <c r="N7" i="1"/>
  <c r="K7" i="1"/>
  <c r="U7" i="1" s="1"/>
  <c r="T6" i="1"/>
  <c r="Q6" i="1"/>
  <c r="N6" i="1"/>
  <c r="K6" i="1"/>
  <c r="U6" i="1" s="1"/>
  <c r="U7" i="15" l="1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T58" i="16" l="1"/>
  <c r="Q58" i="16"/>
  <c r="N58" i="16"/>
  <c r="K58" i="16"/>
  <c r="T57" i="16"/>
  <c r="Q57" i="16"/>
  <c r="N57" i="16"/>
  <c r="K57" i="16"/>
  <c r="T56" i="16"/>
  <c r="Q56" i="16"/>
  <c r="N56" i="16"/>
  <c r="K56" i="16"/>
  <c r="T55" i="16"/>
  <c r="Q55" i="16"/>
  <c r="N55" i="16"/>
  <c r="K55" i="16"/>
  <c r="T54" i="16"/>
  <c r="Q54" i="16"/>
  <c r="N54" i="16"/>
  <c r="K54" i="16"/>
  <c r="T53" i="16"/>
  <c r="Q53" i="16"/>
  <c r="N53" i="16"/>
  <c r="K53" i="16"/>
  <c r="T52" i="16"/>
  <c r="Q52" i="16"/>
  <c r="N52" i="16"/>
  <c r="K52" i="16"/>
  <c r="T51" i="16"/>
  <c r="Q51" i="16"/>
  <c r="N51" i="16"/>
  <c r="K51" i="16"/>
  <c r="T50" i="16"/>
  <c r="Q50" i="16"/>
  <c r="N50" i="16"/>
  <c r="K50" i="16"/>
  <c r="T49" i="16"/>
  <c r="Q49" i="16"/>
  <c r="N49" i="16"/>
  <c r="K49" i="16"/>
  <c r="T48" i="16"/>
  <c r="Q48" i="16"/>
  <c r="N48" i="16"/>
  <c r="K48" i="16"/>
  <c r="T47" i="16"/>
  <c r="Q47" i="16"/>
  <c r="N47" i="16"/>
  <c r="K47" i="16"/>
  <c r="T46" i="16"/>
  <c r="Q46" i="16"/>
  <c r="N46" i="16"/>
  <c r="K46" i="16"/>
  <c r="T45" i="16"/>
  <c r="Q45" i="16"/>
  <c r="N45" i="16"/>
  <c r="K45" i="16"/>
  <c r="T44" i="16"/>
  <c r="Q44" i="16"/>
  <c r="N44" i="16"/>
  <c r="K44" i="16"/>
  <c r="T43" i="16"/>
  <c r="Q43" i="16"/>
  <c r="N43" i="16"/>
  <c r="K43" i="16"/>
  <c r="T42" i="16"/>
  <c r="Q42" i="16"/>
  <c r="N42" i="16"/>
  <c r="K42" i="16"/>
  <c r="T41" i="16"/>
  <c r="Q41" i="16"/>
  <c r="N41" i="16"/>
  <c r="K41" i="16"/>
  <c r="T40" i="16"/>
  <c r="Q40" i="16"/>
  <c r="N40" i="16"/>
  <c r="K40" i="16"/>
  <c r="T39" i="16"/>
  <c r="Q39" i="16"/>
  <c r="N39" i="16"/>
  <c r="K39" i="16"/>
  <c r="T38" i="16"/>
  <c r="Q38" i="16"/>
  <c r="N38" i="16"/>
  <c r="K38" i="16"/>
  <c r="T37" i="16"/>
  <c r="Q37" i="16"/>
  <c r="N37" i="16"/>
  <c r="K37" i="16"/>
  <c r="T36" i="16"/>
  <c r="Q36" i="16"/>
  <c r="N36" i="16"/>
  <c r="K36" i="16"/>
  <c r="T35" i="16"/>
  <c r="Q35" i="16"/>
  <c r="N35" i="16"/>
  <c r="K35" i="16"/>
  <c r="T34" i="16"/>
  <c r="Q34" i="16"/>
  <c r="N34" i="16"/>
  <c r="K34" i="16"/>
  <c r="T33" i="16"/>
  <c r="Q33" i="16"/>
  <c r="N33" i="16"/>
  <c r="K33" i="16"/>
  <c r="T32" i="16"/>
  <c r="Q32" i="16"/>
  <c r="N32" i="16"/>
  <c r="K32" i="16"/>
  <c r="T31" i="16"/>
  <c r="Q31" i="16"/>
  <c r="N31" i="16"/>
  <c r="K31" i="16"/>
  <c r="T30" i="16"/>
  <c r="Q30" i="16"/>
  <c r="N30" i="16"/>
  <c r="K30" i="16"/>
  <c r="T29" i="16"/>
  <c r="Q29" i="16"/>
  <c r="N29" i="16"/>
  <c r="K29" i="16"/>
  <c r="T28" i="16"/>
  <c r="Q28" i="16"/>
  <c r="N28" i="16"/>
  <c r="K28" i="16"/>
  <c r="T27" i="16"/>
  <c r="Q27" i="16"/>
  <c r="N27" i="16"/>
  <c r="K27" i="16"/>
  <c r="T26" i="16"/>
  <c r="Q26" i="16"/>
  <c r="N26" i="16"/>
  <c r="K26" i="16"/>
  <c r="T25" i="16"/>
  <c r="Q25" i="16"/>
  <c r="N25" i="16"/>
  <c r="K25" i="16"/>
  <c r="T24" i="16"/>
  <c r="Q24" i="16"/>
  <c r="N24" i="16"/>
  <c r="K24" i="16"/>
  <c r="T23" i="16"/>
  <c r="Q23" i="16"/>
  <c r="N23" i="16"/>
  <c r="K23" i="16"/>
  <c r="T22" i="16"/>
  <c r="Q22" i="16"/>
  <c r="N22" i="16"/>
  <c r="K22" i="16"/>
  <c r="T21" i="16"/>
  <c r="Q21" i="16"/>
  <c r="N21" i="16"/>
  <c r="K21" i="16"/>
  <c r="T20" i="16"/>
  <c r="Q20" i="16"/>
  <c r="N20" i="16"/>
  <c r="K20" i="16"/>
  <c r="T19" i="16"/>
  <c r="Q19" i="16"/>
  <c r="N19" i="16"/>
  <c r="K19" i="16"/>
  <c r="T18" i="16"/>
  <c r="Q18" i="16"/>
  <c r="N18" i="16"/>
  <c r="K18" i="16"/>
  <c r="T17" i="16"/>
  <c r="Q17" i="16"/>
  <c r="N17" i="16"/>
  <c r="K17" i="16"/>
  <c r="T16" i="16"/>
  <c r="Q16" i="16"/>
  <c r="N16" i="16"/>
  <c r="K16" i="16"/>
  <c r="T15" i="16"/>
  <c r="Q15" i="16"/>
  <c r="N15" i="16"/>
  <c r="K15" i="16"/>
  <c r="T14" i="16"/>
  <c r="Q14" i="16"/>
  <c r="N14" i="16"/>
  <c r="K14" i="16"/>
  <c r="T13" i="16"/>
  <c r="Q13" i="16"/>
  <c r="N13" i="16"/>
  <c r="K13" i="16"/>
  <c r="T12" i="16"/>
  <c r="Q12" i="16"/>
  <c r="N12" i="16"/>
  <c r="K12" i="16"/>
  <c r="T11" i="16"/>
  <c r="Q11" i="16"/>
  <c r="N11" i="16"/>
  <c r="K11" i="16"/>
  <c r="T10" i="16"/>
  <c r="Q10" i="16"/>
  <c r="N10" i="16"/>
  <c r="K10" i="16"/>
  <c r="T9" i="16"/>
  <c r="Q9" i="16"/>
  <c r="N9" i="16"/>
  <c r="K9" i="16"/>
  <c r="U9" i="16" s="1"/>
  <c r="T8" i="16"/>
  <c r="Q8" i="16"/>
  <c r="N8" i="16"/>
  <c r="K8" i="16"/>
  <c r="U8" i="16" s="1"/>
  <c r="T7" i="16"/>
  <c r="Q7" i="16"/>
  <c r="N7" i="16"/>
  <c r="K7" i="16"/>
  <c r="U7" i="16" s="1"/>
  <c r="T6" i="16"/>
  <c r="Q6" i="16"/>
  <c r="N6" i="16"/>
  <c r="K6" i="16"/>
  <c r="T58" i="13"/>
  <c r="Q58" i="13"/>
  <c r="N58" i="13"/>
  <c r="K58" i="13"/>
  <c r="T57" i="13"/>
  <c r="Q57" i="13"/>
  <c r="N57" i="13"/>
  <c r="K57" i="13"/>
  <c r="T56" i="13"/>
  <c r="Q56" i="13"/>
  <c r="N56" i="13"/>
  <c r="K56" i="13"/>
  <c r="T55" i="13"/>
  <c r="Q55" i="13"/>
  <c r="N55" i="13"/>
  <c r="K55" i="13"/>
  <c r="T54" i="13"/>
  <c r="Q54" i="13"/>
  <c r="N54" i="13"/>
  <c r="K54" i="13"/>
  <c r="T53" i="13"/>
  <c r="Q53" i="13"/>
  <c r="N53" i="13"/>
  <c r="K53" i="13"/>
  <c r="T52" i="13"/>
  <c r="Q52" i="13"/>
  <c r="N52" i="13"/>
  <c r="K52" i="13"/>
  <c r="T51" i="13"/>
  <c r="Q51" i="13"/>
  <c r="N51" i="13"/>
  <c r="K51" i="13"/>
  <c r="T50" i="13"/>
  <c r="Q50" i="13"/>
  <c r="N50" i="13"/>
  <c r="K50" i="13"/>
  <c r="T49" i="13"/>
  <c r="Q49" i="13"/>
  <c r="N49" i="13"/>
  <c r="K49" i="13"/>
  <c r="T48" i="13"/>
  <c r="Q48" i="13"/>
  <c r="N48" i="13"/>
  <c r="K48" i="13"/>
  <c r="T47" i="13"/>
  <c r="Q47" i="13"/>
  <c r="N47" i="13"/>
  <c r="K47" i="13"/>
  <c r="T46" i="13"/>
  <c r="Q46" i="13"/>
  <c r="N46" i="13"/>
  <c r="K46" i="13"/>
  <c r="T45" i="13"/>
  <c r="Q45" i="13"/>
  <c r="N45" i="13"/>
  <c r="K45" i="13"/>
  <c r="T44" i="13"/>
  <c r="Q44" i="13"/>
  <c r="N44" i="13"/>
  <c r="K44" i="13"/>
  <c r="T43" i="13"/>
  <c r="Q43" i="13"/>
  <c r="N43" i="13"/>
  <c r="K43" i="13"/>
  <c r="T42" i="13"/>
  <c r="Q42" i="13"/>
  <c r="N42" i="13"/>
  <c r="K42" i="13"/>
  <c r="T41" i="13"/>
  <c r="Q41" i="13"/>
  <c r="N41" i="13"/>
  <c r="K41" i="13"/>
  <c r="T40" i="13"/>
  <c r="Q40" i="13"/>
  <c r="N40" i="13"/>
  <c r="K40" i="13"/>
  <c r="T39" i="13"/>
  <c r="Q39" i="13"/>
  <c r="N39" i="13"/>
  <c r="K39" i="13"/>
  <c r="T38" i="13"/>
  <c r="Q38" i="13"/>
  <c r="N38" i="13"/>
  <c r="K38" i="13"/>
  <c r="T37" i="13"/>
  <c r="Q37" i="13"/>
  <c r="N37" i="13"/>
  <c r="K37" i="13"/>
  <c r="T36" i="13"/>
  <c r="Q36" i="13"/>
  <c r="N36" i="13"/>
  <c r="K36" i="13"/>
  <c r="T35" i="13"/>
  <c r="Q35" i="13"/>
  <c r="N35" i="13"/>
  <c r="K35" i="13"/>
  <c r="T34" i="13"/>
  <c r="Q34" i="13"/>
  <c r="N34" i="13"/>
  <c r="K34" i="13"/>
  <c r="T33" i="13"/>
  <c r="Q33" i="13"/>
  <c r="N33" i="13"/>
  <c r="K33" i="13"/>
  <c r="T32" i="13"/>
  <c r="Q32" i="13"/>
  <c r="N32" i="13"/>
  <c r="K32" i="13"/>
  <c r="T31" i="13"/>
  <c r="Q31" i="13"/>
  <c r="N31" i="13"/>
  <c r="K31" i="13"/>
  <c r="T30" i="13"/>
  <c r="Q30" i="13"/>
  <c r="N30" i="13"/>
  <c r="K30" i="13"/>
  <c r="T29" i="13"/>
  <c r="Q29" i="13"/>
  <c r="N29" i="13"/>
  <c r="K29" i="13"/>
  <c r="T28" i="13"/>
  <c r="Q28" i="13"/>
  <c r="N28" i="13"/>
  <c r="K28" i="13"/>
  <c r="T27" i="13"/>
  <c r="Q27" i="13"/>
  <c r="N27" i="13"/>
  <c r="K27" i="13"/>
  <c r="T26" i="13"/>
  <c r="Q26" i="13"/>
  <c r="N26" i="13"/>
  <c r="K26" i="13"/>
  <c r="T25" i="13"/>
  <c r="Q25" i="13"/>
  <c r="N25" i="13"/>
  <c r="K25" i="13"/>
  <c r="T24" i="13"/>
  <c r="Q24" i="13"/>
  <c r="N24" i="13"/>
  <c r="K24" i="13"/>
  <c r="T23" i="13"/>
  <c r="Q23" i="13"/>
  <c r="N23" i="13"/>
  <c r="K23" i="13"/>
  <c r="T22" i="13"/>
  <c r="Q22" i="13"/>
  <c r="N22" i="13"/>
  <c r="K22" i="13"/>
  <c r="T21" i="13"/>
  <c r="Q21" i="13"/>
  <c r="N21" i="13"/>
  <c r="K21" i="13"/>
  <c r="T20" i="13"/>
  <c r="Q20" i="13"/>
  <c r="N20" i="13"/>
  <c r="K20" i="13"/>
  <c r="T19" i="13"/>
  <c r="Q19" i="13"/>
  <c r="N19" i="13"/>
  <c r="K19" i="13"/>
  <c r="T18" i="13"/>
  <c r="Q18" i="13"/>
  <c r="N18" i="13"/>
  <c r="K18" i="13"/>
  <c r="T17" i="13"/>
  <c r="Q17" i="13"/>
  <c r="N17" i="13"/>
  <c r="K17" i="13"/>
  <c r="T16" i="13"/>
  <c r="Q16" i="13"/>
  <c r="N16" i="13"/>
  <c r="K16" i="13"/>
  <c r="T15" i="13"/>
  <c r="Q15" i="13"/>
  <c r="N15" i="13"/>
  <c r="K15" i="13"/>
  <c r="T14" i="13"/>
  <c r="Q14" i="13"/>
  <c r="N14" i="13"/>
  <c r="K14" i="13"/>
  <c r="T13" i="13"/>
  <c r="Q13" i="13"/>
  <c r="N13" i="13"/>
  <c r="K13" i="13"/>
  <c r="T12" i="13"/>
  <c r="Q12" i="13"/>
  <c r="N12" i="13"/>
  <c r="K12" i="13"/>
  <c r="T11" i="13"/>
  <c r="Q11" i="13"/>
  <c r="N11" i="13"/>
  <c r="K11" i="13"/>
  <c r="T10" i="13"/>
  <c r="Q10" i="13"/>
  <c r="N10" i="13"/>
  <c r="K10" i="13"/>
  <c r="T9" i="13"/>
  <c r="Q9" i="13"/>
  <c r="N9" i="13"/>
  <c r="K9" i="13"/>
  <c r="T8" i="13"/>
  <c r="Q8" i="13"/>
  <c r="N8" i="13"/>
  <c r="K8" i="13"/>
  <c r="U8" i="13" s="1"/>
  <c r="T7" i="13"/>
  <c r="Q7" i="13"/>
  <c r="N7" i="13"/>
  <c r="K7" i="13"/>
  <c r="U7" i="13" s="1"/>
  <c r="T6" i="13"/>
  <c r="Q6" i="13"/>
  <c r="N6" i="13"/>
  <c r="K6" i="13"/>
  <c r="T58" i="8"/>
  <c r="Q58" i="8"/>
  <c r="N58" i="8"/>
  <c r="K58" i="8"/>
  <c r="T57" i="8"/>
  <c r="Q57" i="8"/>
  <c r="N57" i="8"/>
  <c r="K57" i="8"/>
  <c r="T56" i="8"/>
  <c r="Q56" i="8"/>
  <c r="N56" i="8"/>
  <c r="K56" i="8"/>
  <c r="T55" i="8"/>
  <c r="Q55" i="8"/>
  <c r="N55" i="8"/>
  <c r="K55" i="8"/>
  <c r="T54" i="8"/>
  <c r="Q54" i="8"/>
  <c r="N54" i="8"/>
  <c r="K54" i="8"/>
  <c r="T53" i="8"/>
  <c r="Q53" i="8"/>
  <c r="N53" i="8"/>
  <c r="K53" i="8"/>
  <c r="T52" i="8"/>
  <c r="Q52" i="8"/>
  <c r="N52" i="8"/>
  <c r="K52" i="8"/>
  <c r="T51" i="8"/>
  <c r="Q51" i="8"/>
  <c r="N51" i="8"/>
  <c r="K51" i="8"/>
  <c r="T50" i="8"/>
  <c r="Q50" i="8"/>
  <c r="N50" i="8"/>
  <c r="K50" i="8"/>
  <c r="T49" i="8"/>
  <c r="Q49" i="8"/>
  <c r="N49" i="8"/>
  <c r="K49" i="8"/>
  <c r="T48" i="8"/>
  <c r="Q48" i="8"/>
  <c r="N48" i="8"/>
  <c r="K48" i="8"/>
  <c r="T47" i="8"/>
  <c r="Q47" i="8"/>
  <c r="N47" i="8"/>
  <c r="K47" i="8"/>
  <c r="T46" i="8"/>
  <c r="Q46" i="8"/>
  <c r="N46" i="8"/>
  <c r="K46" i="8"/>
  <c r="T45" i="8"/>
  <c r="Q45" i="8"/>
  <c r="N45" i="8"/>
  <c r="K45" i="8"/>
  <c r="T44" i="8"/>
  <c r="Q44" i="8"/>
  <c r="N44" i="8"/>
  <c r="K44" i="8"/>
  <c r="T43" i="8"/>
  <c r="Q43" i="8"/>
  <c r="N43" i="8"/>
  <c r="K43" i="8"/>
  <c r="T42" i="8"/>
  <c r="Q42" i="8"/>
  <c r="N42" i="8"/>
  <c r="K42" i="8"/>
  <c r="T41" i="8"/>
  <c r="Q41" i="8"/>
  <c r="N41" i="8"/>
  <c r="K41" i="8"/>
  <c r="T40" i="8"/>
  <c r="Q40" i="8"/>
  <c r="N40" i="8"/>
  <c r="K40" i="8"/>
  <c r="T39" i="8"/>
  <c r="Q39" i="8"/>
  <c r="N39" i="8"/>
  <c r="K39" i="8"/>
  <c r="T38" i="8"/>
  <c r="Q38" i="8"/>
  <c r="N38" i="8"/>
  <c r="K38" i="8"/>
  <c r="T37" i="8"/>
  <c r="Q37" i="8"/>
  <c r="N37" i="8"/>
  <c r="K37" i="8"/>
  <c r="T36" i="8"/>
  <c r="Q36" i="8"/>
  <c r="N36" i="8"/>
  <c r="U36" i="8"/>
  <c r="T35" i="8"/>
  <c r="Q35" i="8"/>
  <c r="N35" i="8"/>
  <c r="K35" i="8"/>
  <c r="U35" i="8" s="1"/>
  <c r="T34" i="8"/>
  <c r="Q34" i="8"/>
  <c r="N34" i="8"/>
  <c r="K34" i="8"/>
  <c r="U34" i="8" s="1"/>
  <c r="T33" i="8"/>
  <c r="Q33" i="8"/>
  <c r="N33" i="8"/>
  <c r="K33" i="8"/>
  <c r="U33" i="8" s="1"/>
  <c r="T32" i="8"/>
  <c r="Q32" i="8"/>
  <c r="N32" i="8"/>
  <c r="K32" i="8"/>
  <c r="U32" i="8" s="1"/>
  <c r="T31" i="8"/>
  <c r="Q31" i="8"/>
  <c r="N31" i="8"/>
  <c r="K31" i="8"/>
  <c r="U31" i="8" s="1"/>
  <c r="T30" i="8"/>
  <c r="Q30" i="8"/>
  <c r="N30" i="8"/>
  <c r="K30" i="8"/>
  <c r="U30" i="8" s="1"/>
  <c r="T29" i="8"/>
  <c r="Q29" i="8"/>
  <c r="N29" i="8"/>
  <c r="K29" i="8"/>
  <c r="U29" i="8" s="1"/>
  <c r="T28" i="8"/>
  <c r="Q28" i="8"/>
  <c r="N28" i="8"/>
  <c r="K28" i="8"/>
  <c r="U28" i="8" s="1"/>
  <c r="T27" i="8"/>
  <c r="Q27" i="8"/>
  <c r="N27" i="8"/>
  <c r="K27" i="8"/>
  <c r="U27" i="8" s="1"/>
  <c r="T26" i="8"/>
  <c r="Q26" i="8"/>
  <c r="N26" i="8"/>
  <c r="K26" i="8"/>
  <c r="U26" i="8" s="1"/>
  <c r="T25" i="8"/>
  <c r="Q25" i="8"/>
  <c r="N25" i="8"/>
  <c r="K25" i="8"/>
  <c r="U25" i="8" s="1"/>
  <c r="T24" i="8"/>
  <c r="Q24" i="8"/>
  <c r="N24" i="8"/>
  <c r="K24" i="8"/>
  <c r="U24" i="8" s="1"/>
  <c r="T23" i="8"/>
  <c r="Q23" i="8"/>
  <c r="N23" i="8"/>
  <c r="K23" i="8"/>
  <c r="U23" i="8" s="1"/>
  <c r="T22" i="8"/>
  <c r="Q22" i="8"/>
  <c r="N22" i="8"/>
  <c r="K22" i="8"/>
  <c r="U22" i="8" s="1"/>
  <c r="T21" i="8"/>
  <c r="Q21" i="8"/>
  <c r="N21" i="8"/>
  <c r="K21" i="8"/>
  <c r="U21" i="8" s="1"/>
  <c r="T20" i="8"/>
  <c r="Q20" i="8"/>
  <c r="N20" i="8"/>
  <c r="K20" i="8"/>
  <c r="U20" i="8" s="1"/>
  <c r="T19" i="8"/>
  <c r="Q19" i="8"/>
  <c r="N19" i="8"/>
  <c r="K19" i="8"/>
  <c r="U19" i="8" s="1"/>
  <c r="T18" i="8"/>
  <c r="Q18" i="8"/>
  <c r="N18" i="8"/>
  <c r="K18" i="8"/>
  <c r="U18" i="8" s="1"/>
  <c r="T17" i="8"/>
  <c r="Q17" i="8"/>
  <c r="N17" i="8"/>
  <c r="K17" i="8"/>
  <c r="U17" i="8" s="1"/>
  <c r="T16" i="8"/>
  <c r="Q16" i="8"/>
  <c r="N16" i="8"/>
  <c r="K16" i="8"/>
  <c r="U16" i="8" s="1"/>
  <c r="T15" i="8"/>
  <c r="Q15" i="8"/>
  <c r="N15" i="8"/>
  <c r="K15" i="8"/>
  <c r="U15" i="8" s="1"/>
  <c r="T14" i="8"/>
  <c r="Q14" i="8"/>
  <c r="N14" i="8"/>
  <c r="K14" i="8"/>
  <c r="U14" i="8" s="1"/>
  <c r="T13" i="8"/>
  <c r="Q13" i="8"/>
  <c r="N13" i="8"/>
  <c r="K13" i="8"/>
  <c r="U13" i="8" s="1"/>
  <c r="T12" i="8"/>
  <c r="Q12" i="8"/>
  <c r="N12" i="8"/>
  <c r="K12" i="8"/>
  <c r="U12" i="8" s="1"/>
  <c r="T11" i="8"/>
  <c r="Q11" i="8"/>
  <c r="N11" i="8"/>
  <c r="K11" i="8"/>
  <c r="U11" i="8" s="1"/>
  <c r="T10" i="8"/>
  <c r="Q10" i="8"/>
  <c r="N10" i="8"/>
  <c r="K10" i="8"/>
  <c r="U10" i="8" s="1"/>
  <c r="T9" i="8"/>
  <c r="Q9" i="8"/>
  <c r="N9" i="8"/>
  <c r="K9" i="8"/>
  <c r="U9" i="8" s="1"/>
  <c r="T8" i="8"/>
  <c r="Q8" i="8"/>
  <c r="N8" i="8"/>
  <c r="K8" i="8"/>
  <c r="U8" i="8" s="1"/>
  <c r="T7" i="8"/>
  <c r="Q7" i="8"/>
  <c r="N7" i="8"/>
  <c r="K7" i="8"/>
  <c r="U7" i="8" s="1"/>
  <c r="T6" i="8"/>
  <c r="Q6" i="8"/>
  <c r="N6" i="8"/>
  <c r="K6" i="8"/>
  <c r="U6" i="8" s="1"/>
  <c r="T58" i="10"/>
  <c r="Q58" i="10"/>
  <c r="N58" i="10"/>
  <c r="K58" i="10"/>
  <c r="T57" i="10"/>
  <c r="Q57" i="10"/>
  <c r="N57" i="10"/>
  <c r="K57" i="10"/>
  <c r="T56" i="10"/>
  <c r="Q56" i="10"/>
  <c r="N56" i="10"/>
  <c r="K56" i="10"/>
  <c r="T55" i="10"/>
  <c r="Q55" i="10"/>
  <c r="N55" i="10"/>
  <c r="K55" i="10"/>
  <c r="T54" i="10"/>
  <c r="Q54" i="10"/>
  <c r="N54" i="10"/>
  <c r="K54" i="10"/>
  <c r="T53" i="10"/>
  <c r="Q53" i="10"/>
  <c r="N53" i="10"/>
  <c r="K53" i="10"/>
  <c r="T52" i="10"/>
  <c r="Q52" i="10"/>
  <c r="N52" i="10"/>
  <c r="K52" i="10"/>
  <c r="T51" i="10"/>
  <c r="Q51" i="10"/>
  <c r="N51" i="10"/>
  <c r="K51" i="10"/>
  <c r="T50" i="10"/>
  <c r="Q50" i="10"/>
  <c r="N50" i="10"/>
  <c r="K50" i="10"/>
  <c r="T49" i="10"/>
  <c r="Q49" i="10"/>
  <c r="N49" i="10"/>
  <c r="K49" i="10"/>
  <c r="T48" i="10"/>
  <c r="Q48" i="10"/>
  <c r="N48" i="10"/>
  <c r="K48" i="10"/>
  <c r="T47" i="10"/>
  <c r="Q47" i="10"/>
  <c r="N47" i="10"/>
  <c r="K47" i="10"/>
  <c r="T46" i="10"/>
  <c r="Q46" i="10"/>
  <c r="N46" i="10"/>
  <c r="K46" i="10"/>
  <c r="T45" i="10"/>
  <c r="Q45" i="10"/>
  <c r="N45" i="10"/>
  <c r="K45" i="10"/>
  <c r="T44" i="10"/>
  <c r="Q44" i="10"/>
  <c r="N44" i="10"/>
  <c r="K44" i="10"/>
  <c r="T43" i="10"/>
  <c r="Q43" i="10"/>
  <c r="N43" i="10"/>
  <c r="K43" i="10"/>
  <c r="T42" i="10"/>
  <c r="Q42" i="10"/>
  <c r="N42" i="10"/>
  <c r="K42" i="10"/>
  <c r="T41" i="10"/>
  <c r="Q41" i="10"/>
  <c r="N41" i="10"/>
  <c r="K41" i="10"/>
  <c r="T40" i="10"/>
  <c r="Q40" i="10"/>
  <c r="N40" i="10"/>
  <c r="K40" i="10"/>
  <c r="T39" i="10"/>
  <c r="Q39" i="10"/>
  <c r="N39" i="10"/>
  <c r="K39" i="10"/>
  <c r="T38" i="10"/>
  <c r="Q38" i="10"/>
  <c r="N38" i="10"/>
  <c r="K38" i="10"/>
  <c r="T37" i="10"/>
  <c r="Q37" i="10"/>
  <c r="N37" i="10"/>
  <c r="K37" i="10"/>
  <c r="T36" i="10"/>
  <c r="Q36" i="10"/>
  <c r="N36" i="10"/>
  <c r="K36" i="10"/>
  <c r="T35" i="10"/>
  <c r="Q35" i="10"/>
  <c r="N35" i="10"/>
  <c r="K35" i="10"/>
  <c r="T34" i="10"/>
  <c r="Q34" i="10"/>
  <c r="N34" i="10"/>
  <c r="K34" i="10"/>
  <c r="T33" i="10"/>
  <c r="Q33" i="10"/>
  <c r="N33" i="10"/>
  <c r="K33" i="10"/>
  <c r="T32" i="10"/>
  <c r="Q32" i="10"/>
  <c r="N32" i="10"/>
  <c r="K32" i="10"/>
  <c r="T31" i="10"/>
  <c r="Q31" i="10"/>
  <c r="N31" i="10"/>
  <c r="K31" i="10"/>
  <c r="T30" i="10"/>
  <c r="Q30" i="10"/>
  <c r="N30" i="10"/>
  <c r="K30" i="10"/>
  <c r="T29" i="10"/>
  <c r="Q29" i="10"/>
  <c r="N29" i="10"/>
  <c r="K29" i="10"/>
  <c r="T28" i="10"/>
  <c r="Q28" i="10"/>
  <c r="N28" i="10"/>
  <c r="K28" i="10"/>
  <c r="T27" i="10"/>
  <c r="Q27" i="10"/>
  <c r="N27" i="10"/>
  <c r="K27" i="10"/>
  <c r="T26" i="10"/>
  <c r="Q26" i="10"/>
  <c r="N26" i="10"/>
  <c r="K26" i="10"/>
  <c r="T25" i="10"/>
  <c r="Q25" i="10"/>
  <c r="N25" i="10"/>
  <c r="K25" i="10"/>
  <c r="T24" i="10"/>
  <c r="Q24" i="10"/>
  <c r="N24" i="10"/>
  <c r="K24" i="10"/>
  <c r="T23" i="10"/>
  <c r="Q23" i="10"/>
  <c r="N23" i="10"/>
  <c r="K23" i="10"/>
  <c r="T22" i="10"/>
  <c r="Q22" i="10"/>
  <c r="N22" i="10"/>
  <c r="K22" i="10"/>
  <c r="T21" i="10"/>
  <c r="Q21" i="10"/>
  <c r="N21" i="10"/>
  <c r="K21" i="10"/>
  <c r="T20" i="10"/>
  <c r="Q20" i="10"/>
  <c r="N20" i="10"/>
  <c r="K20" i="10"/>
  <c r="T19" i="10"/>
  <c r="Q19" i="10"/>
  <c r="N19" i="10"/>
  <c r="K19" i="10"/>
  <c r="T18" i="10"/>
  <c r="Q18" i="10"/>
  <c r="N18" i="10"/>
  <c r="K18" i="10"/>
  <c r="T17" i="10"/>
  <c r="Q17" i="10"/>
  <c r="N17" i="10"/>
  <c r="K17" i="10"/>
  <c r="T16" i="10"/>
  <c r="Q16" i="10"/>
  <c r="N16" i="10"/>
  <c r="K16" i="10"/>
  <c r="T15" i="10"/>
  <c r="Q15" i="10"/>
  <c r="N15" i="10"/>
  <c r="K15" i="10"/>
  <c r="T14" i="10"/>
  <c r="Q14" i="10"/>
  <c r="N14" i="10"/>
  <c r="K14" i="10"/>
  <c r="T13" i="10"/>
  <c r="Q13" i="10"/>
  <c r="N13" i="10"/>
  <c r="K13" i="10"/>
  <c r="T12" i="10"/>
  <c r="Q12" i="10"/>
  <c r="N12" i="10"/>
  <c r="K12" i="10"/>
  <c r="T11" i="10"/>
  <c r="Q11" i="10"/>
  <c r="N11" i="10"/>
  <c r="K11" i="10"/>
  <c r="T10" i="10"/>
  <c r="Q10" i="10"/>
  <c r="N10" i="10"/>
  <c r="K10" i="10"/>
  <c r="T9" i="10"/>
  <c r="Q9" i="10"/>
  <c r="N9" i="10"/>
  <c r="K9" i="10"/>
  <c r="T8" i="10"/>
  <c r="Q8" i="10"/>
  <c r="N8" i="10"/>
  <c r="K8" i="10"/>
  <c r="T7" i="10"/>
  <c r="Q7" i="10"/>
  <c r="N7" i="10"/>
  <c r="K7" i="10"/>
  <c r="U7" i="10" s="1"/>
  <c r="T6" i="10"/>
  <c r="Q6" i="10"/>
  <c r="N6" i="10"/>
  <c r="K6" i="10"/>
  <c r="T58" i="7"/>
  <c r="Q58" i="7"/>
  <c r="N58" i="7"/>
  <c r="K58" i="7"/>
  <c r="U58" i="7" s="1"/>
  <c r="T57" i="7"/>
  <c r="Q57" i="7"/>
  <c r="N57" i="7"/>
  <c r="K57" i="7"/>
  <c r="U57" i="7" s="1"/>
  <c r="T56" i="7"/>
  <c r="Q56" i="7"/>
  <c r="N56" i="7"/>
  <c r="K56" i="7"/>
  <c r="U56" i="7" s="1"/>
  <c r="T55" i="7"/>
  <c r="Q55" i="7"/>
  <c r="N55" i="7"/>
  <c r="K55" i="7"/>
  <c r="U55" i="7" s="1"/>
  <c r="T54" i="7"/>
  <c r="Q54" i="7"/>
  <c r="N54" i="7"/>
  <c r="K54" i="7"/>
  <c r="U54" i="7" s="1"/>
  <c r="T53" i="7"/>
  <c r="Q53" i="7"/>
  <c r="N53" i="7"/>
  <c r="K53" i="7"/>
  <c r="U53" i="7" s="1"/>
  <c r="T52" i="7"/>
  <c r="Q52" i="7"/>
  <c r="N52" i="7"/>
  <c r="K52" i="7"/>
  <c r="U52" i="7" s="1"/>
  <c r="T51" i="7"/>
  <c r="Q51" i="7"/>
  <c r="N51" i="7"/>
  <c r="K51" i="7"/>
  <c r="U51" i="7" s="1"/>
  <c r="T50" i="7"/>
  <c r="Q50" i="7"/>
  <c r="N50" i="7"/>
  <c r="K50" i="7"/>
  <c r="U50" i="7" s="1"/>
  <c r="T49" i="7"/>
  <c r="Q49" i="7"/>
  <c r="N49" i="7"/>
  <c r="K49" i="7"/>
  <c r="U49" i="7" s="1"/>
  <c r="T48" i="7"/>
  <c r="Q48" i="7"/>
  <c r="N48" i="7"/>
  <c r="K48" i="7"/>
  <c r="U48" i="7" s="1"/>
  <c r="T47" i="7"/>
  <c r="Q47" i="7"/>
  <c r="N47" i="7"/>
  <c r="K47" i="7"/>
  <c r="U47" i="7" s="1"/>
  <c r="T46" i="7"/>
  <c r="Q46" i="7"/>
  <c r="N46" i="7"/>
  <c r="K46" i="7"/>
  <c r="U46" i="7" s="1"/>
  <c r="T45" i="7"/>
  <c r="Q45" i="7"/>
  <c r="N45" i="7"/>
  <c r="K45" i="7"/>
  <c r="U45" i="7" s="1"/>
  <c r="T44" i="7"/>
  <c r="Q44" i="7"/>
  <c r="N44" i="7"/>
  <c r="K44" i="7"/>
  <c r="U44" i="7" s="1"/>
  <c r="T43" i="7"/>
  <c r="Q43" i="7"/>
  <c r="N43" i="7"/>
  <c r="K43" i="7"/>
  <c r="U43" i="7" s="1"/>
  <c r="T42" i="7"/>
  <c r="Q42" i="7"/>
  <c r="N42" i="7"/>
  <c r="K42" i="7"/>
  <c r="U42" i="7" s="1"/>
  <c r="T41" i="7"/>
  <c r="Q41" i="7"/>
  <c r="N41" i="7"/>
  <c r="K41" i="7"/>
  <c r="U41" i="7" s="1"/>
  <c r="T40" i="7"/>
  <c r="Q40" i="7"/>
  <c r="N40" i="7"/>
  <c r="K40" i="7"/>
  <c r="U40" i="7" s="1"/>
  <c r="T39" i="7"/>
  <c r="Q39" i="7"/>
  <c r="N39" i="7"/>
  <c r="K39" i="7"/>
  <c r="U39" i="7" s="1"/>
  <c r="T38" i="7"/>
  <c r="Q38" i="7"/>
  <c r="N38" i="7"/>
  <c r="K38" i="7"/>
  <c r="U38" i="7" s="1"/>
  <c r="T37" i="7"/>
  <c r="Q37" i="7"/>
  <c r="N37" i="7"/>
  <c r="K37" i="7"/>
  <c r="U37" i="7" s="1"/>
  <c r="T36" i="7"/>
  <c r="Q36" i="7"/>
  <c r="N36" i="7"/>
  <c r="K36" i="7"/>
  <c r="U36" i="7" s="1"/>
  <c r="T35" i="7"/>
  <c r="Q35" i="7"/>
  <c r="N35" i="7"/>
  <c r="K35" i="7"/>
  <c r="U35" i="7" s="1"/>
  <c r="T34" i="7"/>
  <c r="Q34" i="7"/>
  <c r="N34" i="7"/>
  <c r="K34" i="7"/>
  <c r="U34" i="7" s="1"/>
  <c r="T33" i="7"/>
  <c r="Q33" i="7"/>
  <c r="N33" i="7"/>
  <c r="K33" i="7"/>
  <c r="U33" i="7" s="1"/>
  <c r="T32" i="7"/>
  <c r="Q32" i="7"/>
  <c r="N32" i="7"/>
  <c r="U32" i="7"/>
  <c r="T31" i="7"/>
  <c r="Q31" i="7"/>
  <c r="N31" i="7"/>
  <c r="K31" i="7"/>
  <c r="U31" i="7" s="1"/>
  <c r="T30" i="7"/>
  <c r="Q30" i="7"/>
  <c r="N30" i="7"/>
  <c r="K30" i="7"/>
  <c r="U30" i="7" s="1"/>
  <c r="T29" i="7"/>
  <c r="Q29" i="7"/>
  <c r="N29" i="7"/>
  <c r="K29" i="7"/>
  <c r="U29" i="7" s="1"/>
  <c r="T28" i="7"/>
  <c r="Q28" i="7"/>
  <c r="N28" i="7"/>
  <c r="K28" i="7"/>
  <c r="U28" i="7" s="1"/>
  <c r="T27" i="7"/>
  <c r="Q27" i="7"/>
  <c r="N27" i="7"/>
  <c r="K27" i="7"/>
  <c r="U27" i="7" s="1"/>
  <c r="T26" i="7"/>
  <c r="Q26" i="7"/>
  <c r="N26" i="7"/>
  <c r="K26" i="7"/>
  <c r="U26" i="7" s="1"/>
  <c r="T25" i="7"/>
  <c r="Q25" i="7"/>
  <c r="N25" i="7"/>
  <c r="K25" i="7"/>
  <c r="U25" i="7" s="1"/>
  <c r="T24" i="7"/>
  <c r="Q24" i="7"/>
  <c r="N24" i="7"/>
  <c r="K24" i="7"/>
  <c r="U24" i="7" s="1"/>
  <c r="T23" i="7"/>
  <c r="Q23" i="7"/>
  <c r="N23" i="7"/>
  <c r="K23" i="7"/>
  <c r="U23" i="7" s="1"/>
  <c r="T22" i="7"/>
  <c r="Q22" i="7"/>
  <c r="N22" i="7"/>
  <c r="K22" i="7"/>
  <c r="U22" i="7" s="1"/>
  <c r="T21" i="7"/>
  <c r="Q21" i="7"/>
  <c r="N21" i="7"/>
  <c r="K21" i="7"/>
  <c r="U21" i="7" s="1"/>
  <c r="T20" i="7"/>
  <c r="Q20" i="7"/>
  <c r="N20" i="7"/>
  <c r="K20" i="7"/>
  <c r="U20" i="7" s="1"/>
  <c r="T19" i="7"/>
  <c r="Q19" i="7"/>
  <c r="N19" i="7"/>
  <c r="K19" i="7"/>
  <c r="U19" i="7" s="1"/>
  <c r="T18" i="7"/>
  <c r="Q18" i="7"/>
  <c r="N18" i="7"/>
  <c r="K18" i="7"/>
  <c r="U18" i="7" s="1"/>
  <c r="T17" i="7"/>
  <c r="Q17" i="7"/>
  <c r="N17" i="7"/>
  <c r="K17" i="7"/>
  <c r="U17" i="7" s="1"/>
  <c r="T16" i="7"/>
  <c r="Q16" i="7"/>
  <c r="N16" i="7"/>
  <c r="K16" i="7"/>
  <c r="U16" i="7" s="1"/>
  <c r="T15" i="7"/>
  <c r="Q15" i="7"/>
  <c r="N15" i="7"/>
  <c r="K15" i="7"/>
  <c r="U15" i="7" s="1"/>
  <c r="T14" i="7"/>
  <c r="Q14" i="7"/>
  <c r="N14" i="7"/>
  <c r="K14" i="7"/>
  <c r="U14" i="7" s="1"/>
  <c r="T13" i="7"/>
  <c r="Q13" i="7"/>
  <c r="N13" i="7"/>
  <c r="K13" i="7"/>
  <c r="U13" i="7" s="1"/>
  <c r="T12" i="7"/>
  <c r="Q12" i="7"/>
  <c r="N12" i="7"/>
  <c r="K12" i="7"/>
  <c r="U12" i="7" s="1"/>
  <c r="T11" i="7"/>
  <c r="Q11" i="7"/>
  <c r="N11" i="7"/>
  <c r="K11" i="7"/>
  <c r="U11" i="7" s="1"/>
  <c r="T10" i="7"/>
  <c r="Q10" i="7"/>
  <c r="N10" i="7"/>
  <c r="K10" i="7"/>
  <c r="U10" i="7" s="1"/>
  <c r="T9" i="7"/>
  <c r="Q9" i="7"/>
  <c r="N9" i="7"/>
  <c r="K9" i="7"/>
  <c r="U9" i="7" s="1"/>
  <c r="T8" i="7"/>
  <c r="Q8" i="7"/>
  <c r="N8" i="7"/>
  <c r="K8" i="7"/>
  <c r="U8" i="7" s="1"/>
  <c r="T7" i="7"/>
  <c r="Q7" i="7"/>
  <c r="N7" i="7"/>
  <c r="K7" i="7"/>
  <c r="U7" i="7" s="1"/>
  <c r="T6" i="7"/>
  <c r="Q6" i="7"/>
  <c r="N6" i="7"/>
  <c r="K6" i="7"/>
  <c r="T58" i="6"/>
  <c r="Q58" i="6"/>
  <c r="N58" i="6"/>
  <c r="K58" i="6"/>
  <c r="T57" i="6"/>
  <c r="Q57" i="6"/>
  <c r="N57" i="6"/>
  <c r="K57" i="6"/>
  <c r="T56" i="6"/>
  <c r="Q56" i="6"/>
  <c r="N56" i="6"/>
  <c r="K56" i="6"/>
  <c r="T55" i="6"/>
  <c r="Q55" i="6"/>
  <c r="N55" i="6"/>
  <c r="K55" i="6"/>
  <c r="T54" i="6"/>
  <c r="Q54" i="6"/>
  <c r="N54" i="6"/>
  <c r="K54" i="6"/>
  <c r="T53" i="6"/>
  <c r="Q53" i="6"/>
  <c r="N53" i="6"/>
  <c r="K53" i="6"/>
  <c r="T52" i="6"/>
  <c r="Q52" i="6"/>
  <c r="N52" i="6"/>
  <c r="K52" i="6"/>
  <c r="T51" i="6"/>
  <c r="Q51" i="6"/>
  <c r="N51" i="6"/>
  <c r="K51" i="6"/>
  <c r="T50" i="6"/>
  <c r="Q50" i="6"/>
  <c r="N50" i="6"/>
  <c r="K50" i="6"/>
  <c r="T49" i="6"/>
  <c r="Q49" i="6"/>
  <c r="N49" i="6"/>
  <c r="K49" i="6"/>
  <c r="T48" i="6"/>
  <c r="Q48" i="6"/>
  <c r="N48" i="6"/>
  <c r="K48" i="6"/>
  <c r="T47" i="6"/>
  <c r="Q47" i="6"/>
  <c r="N47" i="6"/>
  <c r="K47" i="6"/>
  <c r="T46" i="6"/>
  <c r="Q46" i="6"/>
  <c r="N46" i="6"/>
  <c r="K46" i="6"/>
  <c r="T45" i="6"/>
  <c r="Q45" i="6"/>
  <c r="N45" i="6"/>
  <c r="K45" i="6"/>
  <c r="T44" i="6"/>
  <c r="Q44" i="6"/>
  <c r="N44" i="6"/>
  <c r="K44" i="6"/>
  <c r="T43" i="6"/>
  <c r="Q43" i="6"/>
  <c r="N43" i="6"/>
  <c r="K43" i="6"/>
  <c r="T42" i="6"/>
  <c r="Q42" i="6"/>
  <c r="N42" i="6"/>
  <c r="K42" i="6"/>
  <c r="T41" i="6"/>
  <c r="Q41" i="6"/>
  <c r="N41" i="6"/>
  <c r="K41" i="6"/>
  <c r="T40" i="6"/>
  <c r="Q40" i="6"/>
  <c r="N40" i="6"/>
  <c r="K40" i="6"/>
  <c r="T39" i="6"/>
  <c r="Q39" i="6"/>
  <c r="N39" i="6"/>
  <c r="K39" i="6"/>
  <c r="T38" i="6"/>
  <c r="Q38" i="6"/>
  <c r="N38" i="6"/>
  <c r="K38" i="6"/>
  <c r="T37" i="6"/>
  <c r="Q37" i="6"/>
  <c r="N37" i="6"/>
  <c r="K37" i="6"/>
  <c r="T36" i="6"/>
  <c r="Q36" i="6"/>
  <c r="N36" i="6"/>
  <c r="K36" i="6"/>
  <c r="T35" i="6"/>
  <c r="Q35" i="6"/>
  <c r="N35" i="6"/>
  <c r="K35" i="6"/>
  <c r="T34" i="6"/>
  <c r="Q34" i="6"/>
  <c r="N34" i="6"/>
  <c r="K34" i="6"/>
  <c r="T33" i="6"/>
  <c r="Q33" i="6"/>
  <c r="N33" i="6"/>
  <c r="K33" i="6"/>
  <c r="T32" i="6"/>
  <c r="Q32" i="6"/>
  <c r="N32" i="6"/>
  <c r="K32" i="6"/>
  <c r="T31" i="6"/>
  <c r="Q31" i="6"/>
  <c r="N31" i="6"/>
  <c r="K31" i="6"/>
  <c r="T30" i="6"/>
  <c r="Q30" i="6"/>
  <c r="N30" i="6"/>
  <c r="K30" i="6"/>
  <c r="T29" i="6"/>
  <c r="Q29" i="6"/>
  <c r="N29" i="6"/>
  <c r="K29" i="6"/>
  <c r="T28" i="6"/>
  <c r="Q28" i="6"/>
  <c r="N28" i="6"/>
  <c r="K28" i="6"/>
  <c r="T27" i="6"/>
  <c r="Q27" i="6"/>
  <c r="N27" i="6"/>
  <c r="K27" i="6"/>
  <c r="T26" i="6"/>
  <c r="Q26" i="6"/>
  <c r="N26" i="6"/>
  <c r="K26" i="6"/>
  <c r="T25" i="6"/>
  <c r="Q25" i="6"/>
  <c r="N25" i="6"/>
  <c r="K25" i="6"/>
  <c r="T24" i="6"/>
  <c r="Q24" i="6"/>
  <c r="N24" i="6"/>
  <c r="K24" i="6"/>
  <c r="T23" i="6"/>
  <c r="Q23" i="6"/>
  <c r="N23" i="6"/>
  <c r="K23" i="6"/>
  <c r="T22" i="6"/>
  <c r="Q22" i="6"/>
  <c r="N22" i="6"/>
  <c r="K22" i="6"/>
  <c r="T21" i="6"/>
  <c r="Q21" i="6"/>
  <c r="N21" i="6"/>
  <c r="K21" i="6"/>
  <c r="T20" i="6"/>
  <c r="Q20" i="6"/>
  <c r="N20" i="6"/>
  <c r="K20" i="6"/>
  <c r="T19" i="6"/>
  <c r="Q19" i="6"/>
  <c r="N19" i="6"/>
  <c r="K19" i="6"/>
  <c r="T18" i="6"/>
  <c r="Q18" i="6"/>
  <c r="N18" i="6"/>
  <c r="K18" i="6"/>
  <c r="T17" i="6"/>
  <c r="Q17" i="6"/>
  <c r="N17" i="6"/>
  <c r="K17" i="6"/>
  <c r="T16" i="6"/>
  <c r="Q16" i="6"/>
  <c r="N16" i="6"/>
  <c r="K16" i="6"/>
  <c r="T15" i="6"/>
  <c r="Q15" i="6"/>
  <c r="N15" i="6"/>
  <c r="K15" i="6"/>
  <c r="T14" i="6"/>
  <c r="Q14" i="6"/>
  <c r="N14" i="6"/>
  <c r="K14" i="6"/>
  <c r="T13" i="6"/>
  <c r="Q13" i="6"/>
  <c r="N13" i="6"/>
  <c r="K13" i="6"/>
  <c r="T12" i="6"/>
  <c r="Q12" i="6"/>
  <c r="N12" i="6"/>
  <c r="K12" i="6"/>
  <c r="T11" i="6"/>
  <c r="Q11" i="6"/>
  <c r="N11" i="6"/>
  <c r="K11" i="6"/>
  <c r="T10" i="6"/>
  <c r="Q10" i="6"/>
  <c r="N10" i="6"/>
  <c r="K10" i="6"/>
  <c r="T9" i="6"/>
  <c r="Q9" i="6"/>
  <c r="N9" i="6"/>
  <c r="K9" i="6"/>
  <c r="T8" i="6"/>
  <c r="Q8" i="6"/>
  <c r="N8" i="6"/>
  <c r="K8" i="6"/>
  <c r="T7" i="6"/>
  <c r="Q7" i="6"/>
  <c r="N7" i="6"/>
  <c r="K7" i="6"/>
  <c r="U7" i="6" s="1"/>
  <c r="T6" i="6"/>
  <c r="Q6" i="6"/>
  <c r="N6" i="6"/>
  <c r="K6" i="6"/>
  <c r="T57" i="5"/>
  <c r="Q57" i="5"/>
  <c r="N57" i="5"/>
  <c r="K57" i="5"/>
  <c r="U57" i="5" s="1"/>
  <c r="T56" i="5"/>
  <c r="Q56" i="5"/>
  <c r="N56" i="5"/>
  <c r="K56" i="5"/>
  <c r="U56" i="5" s="1"/>
  <c r="T55" i="5"/>
  <c r="Q55" i="5"/>
  <c r="N55" i="5"/>
  <c r="K55" i="5"/>
  <c r="U55" i="5" s="1"/>
  <c r="T54" i="5"/>
  <c r="Q54" i="5"/>
  <c r="N54" i="5"/>
  <c r="K54" i="5"/>
  <c r="U54" i="5" s="1"/>
  <c r="T53" i="5"/>
  <c r="Q53" i="5"/>
  <c r="N53" i="5"/>
  <c r="K53" i="5"/>
  <c r="U53" i="5" s="1"/>
  <c r="T52" i="5"/>
  <c r="Q52" i="5"/>
  <c r="N52" i="5"/>
  <c r="K52" i="5"/>
  <c r="U52" i="5" s="1"/>
  <c r="T51" i="5"/>
  <c r="Q51" i="5"/>
  <c r="N51" i="5"/>
  <c r="K51" i="5"/>
  <c r="U51" i="5" s="1"/>
  <c r="T50" i="5"/>
  <c r="Q50" i="5"/>
  <c r="N50" i="5"/>
  <c r="K50" i="5"/>
  <c r="U50" i="5" s="1"/>
  <c r="T49" i="5"/>
  <c r="Q49" i="5"/>
  <c r="N49" i="5"/>
  <c r="K49" i="5"/>
  <c r="U49" i="5" s="1"/>
  <c r="T48" i="5"/>
  <c r="Q48" i="5"/>
  <c r="N48" i="5"/>
  <c r="K48" i="5"/>
  <c r="U48" i="5" s="1"/>
  <c r="T47" i="5"/>
  <c r="Q47" i="5"/>
  <c r="N47" i="5"/>
  <c r="K47" i="5"/>
  <c r="U47" i="5" s="1"/>
  <c r="T46" i="5"/>
  <c r="Q46" i="5"/>
  <c r="N46" i="5"/>
  <c r="K46" i="5"/>
  <c r="U46" i="5" s="1"/>
  <c r="T45" i="5"/>
  <c r="Q45" i="5"/>
  <c r="N45" i="5"/>
  <c r="K45" i="5"/>
  <c r="U45" i="5" s="1"/>
  <c r="T44" i="5"/>
  <c r="Q44" i="5"/>
  <c r="N44" i="5"/>
  <c r="K44" i="5"/>
  <c r="U44" i="5" s="1"/>
  <c r="T43" i="5"/>
  <c r="Q43" i="5"/>
  <c r="N43" i="5"/>
  <c r="K43" i="5"/>
  <c r="U43" i="5" s="1"/>
  <c r="T42" i="5"/>
  <c r="Q42" i="5"/>
  <c r="N42" i="5"/>
  <c r="K42" i="5"/>
  <c r="U42" i="5" s="1"/>
  <c r="T41" i="5"/>
  <c r="Q41" i="5"/>
  <c r="N41" i="5"/>
  <c r="K41" i="5"/>
  <c r="U41" i="5" s="1"/>
  <c r="T40" i="5"/>
  <c r="Q40" i="5"/>
  <c r="N40" i="5"/>
  <c r="K40" i="5"/>
  <c r="U40" i="5" s="1"/>
  <c r="T39" i="5"/>
  <c r="Q39" i="5"/>
  <c r="N39" i="5"/>
  <c r="K39" i="5"/>
  <c r="U39" i="5" s="1"/>
  <c r="T38" i="5"/>
  <c r="Q38" i="5"/>
  <c r="N38" i="5"/>
  <c r="K38" i="5"/>
  <c r="U38" i="5" s="1"/>
  <c r="T37" i="5"/>
  <c r="Q37" i="5"/>
  <c r="N37" i="5"/>
  <c r="K37" i="5"/>
  <c r="U37" i="5" s="1"/>
  <c r="T36" i="5"/>
  <c r="Q36" i="5"/>
  <c r="N36" i="5"/>
  <c r="K36" i="5"/>
  <c r="U36" i="5" s="1"/>
  <c r="T35" i="5"/>
  <c r="Q35" i="5"/>
  <c r="N35" i="5"/>
  <c r="K35" i="5"/>
  <c r="U35" i="5" s="1"/>
  <c r="T34" i="5"/>
  <c r="Q34" i="5"/>
  <c r="N34" i="5"/>
  <c r="K34" i="5"/>
  <c r="U34" i="5" s="1"/>
  <c r="T33" i="5"/>
  <c r="Q33" i="5"/>
  <c r="N33" i="5"/>
  <c r="K33" i="5"/>
  <c r="U33" i="5" s="1"/>
  <c r="T32" i="5"/>
  <c r="Q32" i="5"/>
  <c r="N32" i="5"/>
  <c r="K32" i="5"/>
  <c r="U32" i="5" s="1"/>
  <c r="T31" i="5"/>
  <c r="Q31" i="5"/>
  <c r="N31" i="5"/>
  <c r="K31" i="5"/>
  <c r="U31" i="5" s="1"/>
  <c r="T30" i="5"/>
  <c r="Q30" i="5"/>
  <c r="N30" i="5"/>
  <c r="K30" i="5"/>
  <c r="U30" i="5" s="1"/>
  <c r="T29" i="5"/>
  <c r="Q29" i="5"/>
  <c r="N29" i="5"/>
  <c r="K29" i="5"/>
  <c r="U29" i="5" s="1"/>
  <c r="T28" i="5"/>
  <c r="Q28" i="5"/>
  <c r="N28" i="5"/>
  <c r="K28" i="5"/>
  <c r="U28" i="5" s="1"/>
  <c r="T27" i="5"/>
  <c r="Q27" i="5"/>
  <c r="N27" i="5"/>
  <c r="K27" i="5"/>
  <c r="U27" i="5" s="1"/>
  <c r="T26" i="5"/>
  <c r="Q26" i="5"/>
  <c r="N26" i="5"/>
  <c r="K26" i="5"/>
  <c r="U26" i="5" s="1"/>
  <c r="T25" i="5"/>
  <c r="Q25" i="5"/>
  <c r="N25" i="5"/>
  <c r="K25" i="5"/>
  <c r="U25" i="5" s="1"/>
  <c r="T24" i="5"/>
  <c r="Q24" i="5"/>
  <c r="N24" i="5"/>
  <c r="K24" i="5"/>
  <c r="U24" i="5" s="1"/>
  <c r="T23" i="5"/>
  <c r="Q23" i="5"/>
  <c r="N23" i="5"/>
  <c r="K23" i="5"/>
  <c r="U23" i="5" s="1"/>
  <c r="T22" i="5"/>
  <c r="Q22" i="5"/>
  <c r="N22" i="5"/>
  <c r="K22" i="5"/>
  <c r="U22" i="5" s="1"/>
  <c r="T21" i="5"/>
  <c r="Q21" i="5"/>
  <c r="N21" i="5"/>
  <c r="K21" i="5"/>
  <c r="U21" i="5" s="1"/>
  <c r="T20" i="5"/>
  <c r="Q20" i="5"/>
  <c r="N20" i="5"/>
  <c r="K20" i="5"/>
  <c r="U20" i="5" s="1"/>
  <c r="T19" i="5"/>
  <c r="Q19" i="5"/>
  <c r="N19" i="5"/>
  <c r="U19" i="5"/>
  <c r="T18" i="5"/>
  <c r="Q18" i="5"/>
  <c r="N18" i="5"/>
  <c r="K18" i="5"/>
  <c r="U18" i="5" s="1"/>
  <c r="T17" i="5"/>
  <c r="Q17" i="5"/>
  <c r="N17" i="5"/>
  <c r="K17" i="5"/>
  <c r="U17" i="5" s="1"/>
  <c r="T16" i="5"/>
  <c r="Q16" i="5"/>
  <c r="N16" i="5"/>
  <c r="K16" i="5"/>
  <c r="U16" i="5" s="1"/>
  <c r="T15" i="5"/>
  <c r="Q15" i="5"/>
  <c r="N15" i="5"/>
  <c r="K15" i="5"/>
  <c r="U15" i="5" s="1"/>
  <c r="T14" i="5"/>
  <c r="Q14" i="5"/>
  <c r="N14" i="5"/>
  <c r="K14" i="5"/>
  <c r="U14" i="5" s="1"/>
  <c r="T13" i="5"/>
  <c r="Q13" i="5"/>
  <c r="N13" i="5"/>
  <c r="K13" i="5"/>
  <c r="U13" i="5" s="1"/>
  <c r="T12" i="5"/>
  <c r="Q12" i="5"/>
  <c r="N12" i="5"/>
  <c r="K12" i="5"/>
  <c r="U12" i="5" s="1"/>
  <c r="T11" i="5"/>
  <c r="Q11" i="5"/>
  <c r="N11" i="5"/>
  <c r="K11" i="5"/>
  <c r="U11" i="5" s="1"/>
  <c r="T10" i="5"/>
  <c r="Q10" i="5"/>
  <c r="N10" i="5"/>
  <c r="K10" i="5"/>
  <c r="U10" i="5" s="1"/>
  <c r="T9" i="5"/>
  <c r="Q9" i="5"/>
  <c r="N9" i="5"/>
  <c r="K9" i="5"/>
  <c r="U9" i="5" s="1"/>
  <c r="T8" i="5"/>
  <c r="Q8" i="5"/>
  <c r="N8" i="5"/>
  <c r="K8" i="5"/>
  <c r="U8" i="5" s="1"/>
  <c r="T7" i="5"/>
  <c r="Q7" i="5"/>
  <c r="N7" i="5"/>
  <c r="K7" i="5"/>
  <c r="U7" i="5" s="1"/>
  <c r="T6" i="5"/>
  <c r="Q6" i="5"/>
  <c r="N6" i="5"/>
  <c r="K6" i="5"/>
  <c r="T58" i="15"/>
  <c r="Q58" i="15"/>
  <c r="N58" i="15"/>
  <c r="K58" i="15"/>
  <c r="T57" i="15"/>
  <c r="Q57" i="15"/>
  <c r="N57" i="15"/>
  <c r="K57" i="15"/>
  <c r="T56" i="15"/>
  <c r="Q56" i="15"/>
  <c r="N56" i="15"/>
  <c r="K56" i="15"/>
  <c r="T55" i="15"/>
  <c r="Q55" i="15"/>
  <c r="N55" i="15"/>
  <c r="K55" i="15"/>
  <c r="T54" i="15"/>
  <c r="Q54" i="15"/>
  <c r="N54" i="15"/>
  <c r="K54" i="15"/>
  <c r="T53" i="15"/>
  <c r="Q53" i="15"/>
  <c r="N53" i="15"/>
  <c r="K53" i="15"/>
  <c r="T52" i="15"/>
  <c r="Q52" i="15"/>
  <c r="N52" i="15"/>
  <c r="K52" i="15"/>
  <c r="T51" i="15"/>
  <c r="Q51" i="15"/>
  <c r="N51" i="15"/>
  <c r="K51" i="15"/>
  <c r="T50" i="15"/>
  <c r="Q50" i="15"/>
  <c r="N50" i="15"/>
  <c r="K50" i="15"/>
  <c r="T49" i="15"/>
  <c r="Q49" i="15"/>
  <c r="N49" i="15"/>
  <c r="K49" i="15"/>
  <c r="T48" i="15"/>
  <c r="Q48" i="15"/>
  <c r="N48" i="15"/>
  <c r="K48" i="15"/>
  <c r="T47" i="15"/>
  <c r="Q47" i="15"/>
  <c r="N47" i="15"/>
  <c r="K47" i="15"/>
  <c r="T46" i="15"/>
  <c r="Q46" i="15"/>
  <c r="N46" i="15"/>
  <c r="K46" i="15"/>
  <c r="T45" i="15"/>
  <c r="Q45" i="15"/>
  <c r="N45" i="15"/>
  <c r="K45" i="15"/>
  <c r="T44" i="15"/>
  <c r="Q44" i="15"/>
  <c r="N44" i="15"/>
  <c r="K44" i="15"/>
  <c r="T43" i="15"/>
  <c r="Q43" i="15"/>
  <c r="N43" i="15"/>
  <c r="K43" i="15"/>
  <c r="T42" i="15"/>
  <c r="Q42" i="15"/>
  <c r="N42" i="15"/>
  <c r="K42" i="15"/>
  <c r="T41" i="15"/>
  <c r="Q41" i="15"/>
  <c r="N41" i="15"/>
  <c r="K41" i="15"/>
  <c r="T40" i="15"/>
  <c r="Q40" i="15"/>
  <c r="N40" i="15"/>
  <c r="K40" i="15"/>
  <c r="T39" i="15"/>
  <c r="Q39" i="15"/>
  <c r="N39" i="15"/>
  <c r="K39" i="15"/>
  <c r="T38" i="15"/>
  <c r="Q38" i="15"/>
  <c r="N38" i="15"/>
  <c r="K38" i="15"/>
  <c r="T37" i="15"/>
  <c r="Q37" i="15"/>
  <c r="N37" i="15"/>
  <c r="K37" i="15"/>
  <c r="T36" i="15"/>
  <c r="Q36" i="15"/>
  <c r="N36" i="15"/>
  <c r="K36" i="15"/>
  <c r="T35" i="15"/>
  <c r="Q35" i="15"/>
  <c r="N35" i="15"/>
  <c r="K35" i="15"/>
  <c r="T34" i="15"/>
  <c r="Q34" i="15"/>
  <c r="N34" i="15"/>
  <c r="K34" i="15"/>
  <c r="T33" i="15"/>
  <c r="Q33" i="15"/>
  <c r="N33" i="15"/>
  <c r="K33" i="15"/>
  <c r="T32" i="15"/>
  <c r="Q32" i="15"/>
  <c r="N32" i="15"/>
  <c r="K32" i="15"/>
  <c r="T31" i="15"/>
  <c r="Q31" i="15"/>
  <c r="N31" i="15"/>
  <c r="K31" i="15"/>
  <c r="T30" i="15"/>
  <c r="Q30" i="15"/>
  <c r="N30" i="15"/>
  <c r="K30" i="15"/>
  <c r="T29" i="15"/>
  <c r="Q29" i="15"/>
  <c r="N29" i="15"/>
  <c r="K29" i="15"/>
  <c r="T28" i="15"/>
  <c r="Q28" i="15"/>
  <c r="N28" i="15"/>
  <c r="K28" i="15"/>
  <c r="T27" i="15"/>
  <c r="Q27" i="15"/>
  <c r="N27" i="15"/>
  <c r="K27" i="15"/>
  <c r="T26" i="15"/>
  <c r="Q26" i="15"/>
  <c r="N26" i="15"/>
  <c r="K26" i="15"/>
  <c r="T25" i="15"/>
  <c r="Q25" i="15"/>
  <c r="N25" i="15"/>
  <c r="K25" i="15"/>
  <c r="T24" i="15"/>
  <c r="Q24" i="15"/>
  <c r="N24" i="15"/>
  <c r="K24" i="15"/>
  <c r="T23" i="15"/>
  <c r="Q23" i="15"/>
  <c r="N23" i="15"/>
  <c r="K23" i="15"/>
  <c r="T22" i="15"/>
  <c r="Q22" i="15"/>
  <c r="N22" i="15"/>
  <c r="K22" i="15"/>
  <c r="T21" i="15"/>
  <c r="Q21" i="15"/>
  <c r="N21" i="15"/>
  <c r="K21" i="15"/>
  <c r="T20" i="15"/>
  <c r="Q20" i="15"/>
  <c r="N20" i="15"/>
  <c r="K20" i="15"/>
  <c r="T19" i="15"/>
  <c r="Q19" i="15"/>
  <c r="N19" i="15"/>
  <c r="K19" i="15"/>
  <c r="T18" i="15"/>
  <c r="Q18" i="15"/>
  <c r="N18" i="15"/>
  <c r="K18" i="15"/>
  <c r="T17" i="15"/>
  <c r="Q17" i="15"/>
  <c r="N17" i="15"/>
  <c r="K17" i="15"/>
  <c r="T16" i="15"/>
  <c r="Q16" i="15"/>
  <c r="N16" i="15"/>
  <c r="K16" i="15"/>
  <c r="T15" i="15"/>
  <c r="Q15" i="15"/>
  <c r="N15" i="15"/>
  <c r="K15" i="15"/>
  <c r="T14" i="15"/>
  <c r="Q14" i="15"/>
  <c r="N14" i="15"/>
  <c r="K14" i="15"/>
  <c r="T13" i="15"/>
  <c r="Q13" i="15"/>
  <c r="N13" i="15"/>
  <c r="K13" i="15"/>
  <c r="T12" i="15"/>
  <c r="Q12" i="15"/>
  <c r="N12" i="15"/>
  <c r="K12" i="15"/>
  <c r="T11" i="15"/>
  <c r="Q11" i="15"/>
  <c r="N11" i="15"/>
  <c r="K11" i="15"/>
  <c r="T10" i="15"/>
  <c r="Q10" i="15"/>
  <c r="N10" i="15"/>
  <c r="K10" i="15"/>
  <c r="T9" i="15"/>
  <c r="Q9" i="15"/>
  <c r="N9" i="15"/>
  <c r="K9" i="15"/>
  <c r="T8" i="15"/>
  <c r="Q8" i="15"/>
  <c r="N8" i="15"/>
  <c r="K8" i="15"/>
  <c r="T7" i="15"/>
  <c r="Q7" i="15"/>
  <c r="N7" i="15"/>
  <c r="K7" i="15"/>
  <c r="T6" i="15"/>
  <c r="Q6" i="15"/>
  <c r="N6" i="15"/>
  <c r="K6" i="15"/>
  <c r="T58" i="1"/>
  <c r="Q58" i="1"/>
  <c r="N58" i="1"/>
  <c r="K58" i="1"/>
  <c r="T57" i="1"/>
  <c r="Q57" i="1"/>
  <c r="N57" i="1"/>
  <c r="K57" i="1"/>
  <c r="T56" i="1"/>
  <c r="Q56" i="1"/>
  <c r="N56" i="1"/>
  <c r="K56" i="1"/>
  <c r="T55" i="1"/>
  <c r="Q55" i="1"/>
  <c r="N55" i="1"/>
  <c r="K55" i="1"/>
  <c r="T54" i="1"/>
  <c r="Q54" i="1"/>
  <c r="N54" i="1"/>
  <c r="K54" i="1"/>
  <c r="T53" i="1"/>
  <c r="Q53" i="1"/>
  <c r="N53" i="1"/>
  <c r="K53" i="1"/>
  <c r="T52" i="1"/>
  <c r="Q52" i="1"/>
  <c r="N52" i="1"/>
  <c r="K52" i="1"/>
  <c r="T51" i="1"/>
  <c r="Q51" i="1"/>
  <c r="N51" i="1"/>
  <c r="K51" i="1"/>
  <c r="T50" i="1"/>
  <c r="Q50" i="1"/>
  <c r="N50" i="1"/>
  <c r="K50" i="1"/>
  <c r="T49" i="1"/>
  <c r="Q49" i="1"/>
  <c r="N49" i="1"/>
  <c r="K49" i="1"/>
  <c r="T48" i="1"/>
  <c r="Q48" i="1"/>
  <c r="N48" i="1"/>
  <c r="K48" i="1"/>
  <c r="T47" i="1"/>
  <c r="Q47" i="1"/>
  <c r="N47" i="1"/>
  <c r="K47" i="1"/>
  <c r="T46" i="1"/>
  <c r="Q46" i="1"/>
  <c r="N46" i="1"/>
  <c r="K46" i="1"/>
  <c r="T45" i="1"/>
  <c r="Q45" i="1"/>
  <c r="N45" i="1"/>
  <c r="K45" i="1"/>
  <c r="T44" i="1"/>
  <c r="Q44" i="1"/>
  <c r="N44" i="1"/>
  <c r="K44" i="1"/>
  <c r="T43" i="1"/>
  <c r="Q43" i="1"/>
  <c r="N43" i="1"/>
  <c r="K43" i="1"/>
  <c r="T42" i="1"/>
  <c r="Q42" i="1"/>
  <c r="N42" i="1"/>
  <c r="K42" i="1"/>
  <c r="T41" i="1"/>
  <c r="Q41" i="1"/>
  <c r="N41" i="1"/>
  <c r="K41" i="1"/>
  <c r="T40" i="1"/>
  <c r="Q40" i="1"/>
  <c r="N40" i="1"/>
  <c r="K40" i="1"/>
  <c r="T39" i="1"/>
  <c r="Q39" i="1"/>
  <c r="N39" i="1"/>
  <c r="K39" i="1"/>
  <c r="T38" i="1"/>
  <c r="Q38" i="1"/>
  <c r="N38" i="1"/>
  <c r="K38" i="1"/>
  <c r="T37" i="1"/>
  <c r="Q37" i="1"/>
  <c r="N37" i="1"/>
  <c r="K37" i="1"/>
  <c r="T36" i="1"/>
  <c r="Q36" i="1"/>
  <c r="N36" i="1"/>
  <c r="K36" i="1"/>
  <c r="T35" i="1"/>
  <c r="Q35" i="1"/>
  <c r="N35" i="1"/>
  <c r="K35" i="1"/>
  <c r="T34" i="1"/>
  <c r="Q34" i="1"/>
  <c r="N34" i="1"/>
  <c r="K34" i="1"/>
  <c r="T33" i="1"/>
  <c r="Q33" i="1"/>
  <c r="N33" i="1"/>
  <c r="K33" i="1"/>
  <c r="T32" i="1"/>
  <c r="Q32" i="1"/>
  <c r="N32" i="1"/>
  <c r="K32" i="1"/>
  <c r="T31" i="1"/>
  <c r="Q31" i="1"/>
  <c r="N31" i="1"/>
  <c r="K31" i="1"/>
  <c r="T30" i="1"/>
  <c r="Q30" i="1"/>
  <c r="N30" i="1"/>
  <c r="K30" i="1"/>
  <c r="T29" i="1"/>
  <c r="Q29" i="1"/>
  <c r="N29" i="1"/>
  <c r="K29" i="1"/>
  <c r="T28" i="1"/>
  <c r="Q28" i="1"/>
  <c r="N28" i="1"/>
  <c r="K28" i="1"/>
  <c r="T27" i="1"/>
  <c r="Q27" i="1"/>
  <c r="N27" i="1"/>
  <c r="K27" i="1"/>
  <c r="T26" i="1"/>
  <c r="Q26" i="1"/>
  <c r="N26" i="1"/>
  <c r="K26" i="1"/>
  <c r="T25" i="1"/>
  <c r="Q25" i="1"/>
  <c r="N25" i="1"/>
  <c r="K25" i="1"/>
  <c r="T24" i="1"/>
  <c r="Q24" i="1"/>
  <c r="N24" i="1"/>
  <c r="K24" i="1"/>
  <c r="T23" i="1"/>
  <c r="Q23" i="1"/>
  <c r="N23" i="1"/>
  <c r="K23" i="1"/>
  <c r="T22" i="1"/>
  <c r="Q22" i="1"/>
  <c r="N22" i="1"/>
  <c r="K22" i="1"/>
  <c r="T21" i="1"/>
  <c r="Q21" i="1"/>
  <c r="N21" i="1"/>
  <c r="K21" i="1"/>
  <c r="T20" i="1"/>
  <c r="Q20" i="1"/>
  <c r="N20" i="1"/>
  <c r="K20" i="1"/>
  <c r="T19" i="1"/>
  <c r="Q19" i="1"/>
  <c r="N19" i="1"/>
  <c r="K19" i="1"/>
  <c r="T18" i="1"/>
  <c r="Q18" i="1"/>
  <c r="N18" i="1"/>
  <c r="K18" i="1"/>
  <c r="T17" i="1"/>
  <c r="Q17" i="1"/>
  <c r="N17" i="1"/>
  <c r="K17" i="1"/>
  <c r="T16" i="1"/>
  <c r="Q16" i="1"/>
  <c r="N16" i="1"/>
  <c r="K16" i="1"/>
  <c r="T15" i="1"/>
  <c r="Q15" i="1"/>
  <c r="N15" i="1"/>
  <c r="K15" i="1"/>
  <c r="T14" i="1"/>
  <c r="Q14" i="1"/>
  <c r="N14" i="1"/>
  <c r="K14" i="1"/>
  <c r="T13" i="1"/>
  <c r="Q13" i="1"/>
  <c r="N13" i="1"/>
  <c r="K13" i="1"/>
  <c r="T12" i="1"/>
  <c r="Q12" i="1"/>
  <c r="N12" i="1"/>
  <c r="K12" i="1"/>
  <c r="T11" i="1"/>
  <c r="Q11" i="1"/>
  <c r="N11" i="1"/>
  <c r="K11" i="1"/>
  <c r="T10" i="1"/>
  <c r="Q10" i="1"/>
  <c r="N10" i="1"/>
  <c r="K10" i="1"/>
  <c r="Q6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N8" i="9"/>
  <c r="N9" i="9"/>
  <c r="N10" i="9"/>
  <c r="N11" i="9"/>
  <c r="K7" i="9"/>
  <c r="U7" i="9" s="1"/>
  <c r="U6" i="5" l="1"/>
  <c r="U6" i="6"/>
  <c r="U6" i="7"/>
  <c r="U6" i="10"/>
  <c r="U6" i="15"/>
  <c r="U6" i="13"/>
  <c r="T38" i="9"/>
  <c r="T39" i="9"/>
  <c r="T14" i="9"/>
  <c r="T7" i="9"/>
  <c r="T19" i="9"/>
  <c r="T30" i="9"/>
  <c r="T6" i="9"/>
  <c r="Q23" i="9"/>
  <c r="Q25" i="9"/>
  <c r="Q38" i="9"/>
  <c r="Q39" i="9"/>
  <c r="Q7" i="9"/>
  <c r="Q30" i="9"/>
  <c r="K46" i="9"/>
  <c r="K32" i="9"/>
  <c r="K16" i="9"/>
  <c r="U16" i="9" s="1"/>
  <c r="K49" i="9"/>
  <c r="K50" i="9"/>
  <c r="K20" i="9"/>
  <c r="K47" i="9"/>
  <c r="K35" i="9"/>
  <c r="K51" i="9"/>
  <c r="N6" i="9"/>
  <c r="N12" i="9"/>
  <c r="N23" i="9"/>
  <c r="N25" i="9"/>
  <c r="N38" i="9"/>
  <c r="N39" i="9"/>
  <c r="N14" i="9"/>
  <c r="N7" i="9"/>
  <c r="N19" i="9"/>
  <c r="N30" i="9"/>
  <c r="N17" i="9"/>
  <c r="N42" i="9"/>
  <c r="N29" i="9"/>
  <c r="N34" i="9"/>
  <c r="N43" i="9"/>
  <c r="N18" i="9"/>
  <c r="N47" i="9"/>
  <c r="N35" i="9"/>
  <c r="N51" i="9"/>
  <c r="N36" i="9"/>
  <c r="N37" i="9"/>
  <c r="N21" i="9"/>
  <c r="N27" i="9"/>
  <c r="N40" i="9"/>
  <c r="N41" i="9"/>
  <c r="N13" i="9"/>
  <c r="N33" i="9"/>
  <c r="N45" i="9"/>
  <c r="N26" i="9"/>
  <c r="N15" i="9"/>
  <c r="K23" i="9"/>
  <c r="K11" i="9"/>
  <c r="U11" i="9" s="1"/>
  <c r="K25" i="9"/>
  <c r="K10" i="9"/>
  <c r="U10" i="9" s="1"/>
  <c r="K38" i="9"/>
  <c r="K39" i="9"/>
  <c r="K14" i="9"/>
  <c r="U14" i="9" s="1"/>
  <c r="K19" i="9"/>
  <c r="K30" i="9"/>
  <c r="K17" i="9"/>
  <c r="U17" i="9" s="1"/>
  <c r="K42" i="9"/>
  <c r="K29" i="9"/>
  <c r="K34" i="9"/>
  <c r="T34" i="9" l="1"/>
  <c r="T57" i="9"/>
  <c r="Q57" i="9"/>
  <c r="N57" i="9"/>
  <c r="K57" i="9"/>
  <c r="T35" i="9" l="1"/>
  <c r="Q35" i="9"/>
  <c r="T50" i="9"/>
  <c r="Q50" i="9"/>
  <c r="N50" i="9"/>
  <c r="Q55" i="9"/>
  <c r="T55" i="9"/>
  <c r="T22" i="9"/>
  <c r="N55" i="9"/>
  <c r="N22" i="9"/>
  <c r="K55" i="9"/>
  <c r="K22" i="9"/>
  <c r="T45" i="9" l="1"/>
  <c r="Q45" i="9"/>
  <c r="K45" i="9"/>
  <c r="Q22" i="9" l="1"/>
  <c r="T48" i="9"/>
  <c r="Q48" i="9"/>
  <c r="N48" i="9"/>
  <c r="K48" i="9"/>
  <c r="T44" i="9"/>
  <c r="Q44" i="9"/>
  <c r="N44" i="9"/>
  <c r="K44" i="9"/>
  <c r="T54" i="9"/>
  <c r="Q54" i="9"/>
  <c r="N54" i="9"/>
  <c r="K54" i="9"/>
  <c r="T56" i="9"/>
  <c r="Q56" i="9"/>
  <c r="N56" i="9"/>
  <c r="K56" i="9"/>
  <c r="Q34" i="9"/>
  <c r="T41" i="9"/>
  <c r="Q41" i="9"/>
  <c r="K41" i="9"/>
  <c r="T20" i="9"/>
  <c r="N20" i="9"/>
  <c r="T16" i="9"/>
  <c r="N16" i="9"/>
  <c r="T15" i="9"/>
  <c r="K15" i="9"/>
  <c r="U15" i="9" s="1"/>
  <c r="T33" i="9"/>
  <c r="Q33" i="9"/>
  <c r="K33" i="9"/>
  <c r="T13" i="9"/>
  <c r="K13" i="9"/>
  <c r="U13" i="9" s="1"/>
  <c r="T52" i="9"/>
  <c r="Q52" i="9"/>
  <c r="N52" i="9"/>
  <c r="K52" i="9"/>
  <c r="T53" i="9" l="1"/>
  <c r="Q53" i="9"/>
  <c r="N53" i="9"/>
  <c r="K53" i="9"/>
  <c r="T40" i="9"/>
  <c r="Q40" i="9"/>
  <c r="K40" i="9"/>
  <c r="T58" i="9"/>
  <c r="Q58" i="9"/>
  <c r="N58" i="9"/>
  <c r="K58" i="9"/>
  <c r="Q47" i="9" l="1"/>
  <c r="T47" i="9"/>
  <c r="Q21" i="9"/>
  <c r="T21" i="9"/>
  <c r="N49" i="9" l="1"/>
  <c r="N28" i="9"/>
  <c r="N31" i="9"/>
  <c r="N24" i="9"/>
  <c r="N46" i="9"/>
  <c r="N32" i="9"/>
  <c r="K28" i="9"/>
  <c r="K43" i="9"/>
  <c r="K31" i="9"/>
  <c r="K26" i="9"/>
  <c r="K24" i="9"/>
  <c r="K21" i="9"/>
  <c r="K27" i="9"/>
  <c r="K37" i="9"/>
  <c r="K18" i="9"/>
  <c r="U18" i="9" s="1"/>
  <c r="K8" i="9"/>
  <c r="U8" i="9" s="1"/>
  <c r="K9" i="9"/>
  <c r="U9" i="9" s="1"/>
  <c r="K36" i="9"/>
  <c r="K6" i="9"/>
  <c r="U6" i="9" s="1"/>
  <c r="T10" i="9"/>
  <c r="Q49" i="9"/>
  <c r="T49" i="9"/>
  <c r="T25" i="9"/>
  <c r="Q28" i="9"/>
  <c r="T28" i="9"/>
  <c r="Q43" i="9"/>
  <c r="T43" i="9"/>
  <c r="Q31" i="9"/>
  <c r="T31" i="9"/>
  <c r="Q26" i="9"/>
  <c r="T26" i="9"/>
  <c r="Q24" i="9"/>
  <c r="T24" i="9"/>
  <c r="Q27" i="9"/>
  <c r="T27" i="9"/>
  <c r="Q46" i="9"/>
  <c r="T46" i="9"/>
  <c r="Q37" i="9"/>
  <c r="T37" i="9"/>
  <c r="Q29" i="9"/>
  <c r="T29" i="9"/>
  <c r="T18" i="9"/>
  <c r="T17" i="9"/>
  <c r="Q32" i="9"/>
  <c r="T32" i="9"/>
  <c r="T8" i="9"/>
  <c r="T23" i="9"/>
  <c r="Q42" i="9"/>
  <c r="T42" i="9"/>
  <c r="T9" i="9"/>
  <c r="Q51" i="9"/>
  <c r="T51" i="9"/>
  <c r="Q36" i="9"/>
  <c r="T36" i="9"/>
  <c r="T11" i="9"/>
  <c r="T12" i="9" l="1"/>
  <c r="K12" i="9"/>
  <c r="U12" i="9" s="1"/>
</calcChain>
</file>

<file path=xl/sharedStrings.xml><?xml version="1.0" encoding="utf-8"?>
<sst xmlns="http://schemas.openxmlformats.org/spreadsheetml/2006/main" count="1658" uniqueCount="237">
  <si>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</si>
  <si>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</si>
  <si>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</si>
  <si>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</si>
  <si>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</si>
  <si>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</si>
  <si>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</si>
  <si>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</si>
  <si>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</si>
  <si>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</si>
  <si>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</si>
  <si>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</si>
  <si>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</si>
  <si>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</si>
  <si>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</si>
  <si>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</si>
  <si>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</si>
  <si>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</si>
  <si>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t>Tous les participants sont comptabilisés</t>
  </si>
  <si>
    <t>U17</t>
  </si>
  <si>
    <t>Clas.</t>
  </si>
  <si>
    <t xml:space="preserve">Pommiers </t>
  </si>
  <si>
    <t>Brignais</t>
  </si>
  <si>
    <t>CLASSEMENT general TDJV 2025</t>
  </si>
  <si>
    <t>U15</t>
  </si>
  <si>
    <t>U13</t>
  </si>
  <si>
    <t>U11</t>
  </si>
  <si>
    <t>U9</t>
  </si>
  <si>
    <t>DREVET</t>
  </si>
  <si>
    <t>Diego</t>
  </si>
  <si>
    <t>DELOLME</t>
  </si>
  <si>
    <t>Lucas</t>
  </si>
  <si>
    <t>ROMEYER</t>
  </si>
  <si>
    <t>Mylo</t>
  </si>
  <si>
    <t>CHAMPION</t>
  </si>
  <si>
    <t>Rémi</t>
  </si>
  <si>
    <t>4143002 - GOLENE EVASION.</t>
  </si>
  <si>
    <t>4169002 - E.C. MUROISE</t>
  </si>
  <si>
    <t>U6</t>
  </si>
  <si>
    <t>U7</t>
  </si>
  <si>
    <t>U8</t>
  </si>
  <si>
    <t>ROSSION</t>
  </si>
  <si>
    <t>Mathis</t>
  </si>
  <si>
    <t>4174044 - PANDEMIC TRAIL</t>
  </si>
  <si>
    <t>CARRARA</t>
  </si>
  <si>
    <t>Pablo</t>
  </si>
  <si>
    <t>4169034 - V.C. VILLEFRANCHE BEAUJOLAIS</t>
  </si>
  <si>
    <t>BON MARDION</t>
  </si>
  <si>
    <t>Raphaël</t>
  </si>
  <si>
    <t>4169107 - Pommiers VTT</t>
  </si>
  <si>
    <t>Hugo</t>
  </si>
  <si>
    <t>ROCHET</t>
  </si>
  <si>
    <t>Nils</t>
  </si>
  <si>
    <t>REFK</t>
  </si>
  <si>
    <t>Basile</t>
  </si>
  <si>
    <t>4169089 - V.C. BRIGNAIS</t>
  </si>
  <si>
    <t>DEPEYRE</t>
  </si>
  <si>
    <t>Martial</t>
  </si>
  <si>
    <t>RECORBET</t>
  </si>
  <si>
    <t>Auguste</t>
  </si>
  <si>
    <t>4138166 - VTT CHARTREUSE</t>
  </si>
  <si>
    <t>DUBOST</t>
  </si>
  <si>
    <t>Ewenn</t>
  </si>
  <si>
    <t>4142109 - BMX ST PAUL VALLEE DU GIER</t>
  </si>
  <si>
    <t>BALLEFIN</t>
  </si>
  <si>
    <t>Quentin</t>
  </si>
  <si>
    <t>4138097 - V.C. ST QUENTIN FALLAVIER</t>
  </si>
  <si>
    <t>LAPICOREY</t>
  </si>
  <si>
    <t>Ethan</t>
  </si>
  <si>
    <t>CHALANT BARBIER</t>
  </si>
  <si>
    <t>Tom</t>
  </si>
  <si>
    <t>FRECON</t>
  </si>
  <si>
    <t>SIMONELLI</t>
  </si>
  <si>
    <t>Mattéo</t>
  </si>
  <si>
    <t>SEMET USTUN</t>
  </si>
  <si>
    <t>Ezekiel</t>
  </si>
  <si>
    <t>DNS</t>
  </si>
  <si>
    <t>PALLUET</t>
  </si>
  <si>
    <t>Victor</t>
  </si>
  <si>
    <t>4169040 - COURS LA VILLE CYCLISME</t>
  </si>
  <si>
    <t>MOUGIN</t>
  </si>
  <si>
    <t>Ruben</t>
  </si>
  <si>
    <t>VINCENT</t>
  </si>
  <si>
    <t>Lohan</t>
  </si>
  <si>
    <t>POURCHET</t>
  </si>
  <si>
    <t>Nathanaël</t>
  </si>
  <si>
    <t>VIEVILLE</t>
  </si>
  <si>
    <t>Léo</t>
  </si>
  <si>
    <t>4101004 - E.C. BOURG EN BRESSE</t>
  </si>
  <si>
    <t>KROT</t>
  </si>
  <si>
    <t>Louis</t>
  </si>
  <si>
    <t>4169071 - CLUB VTT D'IRIGNY (JSI)</t>
  </si>
  <si>
    <t>MIRANDA</t>
  </si>
  <si>
    <t>Tiago</t>
  </si>
  <si>
    <t>ROUX BENARAB</t>
  </si>
  <si>
    <t>Driss</t>
  </si>
  <si>
    <t>BOUVARD</t>
  </si>
  <si>
    <t>Pierre</t>
  </si>
  <si>
    <t>DUMAS</t>
  </si>
  <si>
    <t>Antoine</t>
  </si>
  <si>
    <t>DELLA MALVA</t>
  </si>
  <si>
    <t>Albin</t>
  </si>
  <si>
    <t>LEMBLE</t>
  </si>
  <si>
    <t>MOULIN</t>
  </si>
  <si>
    <t>Gianni</t>
  </si>
  <si>
    <t>LOMBARD</t>
  </si>
  <si>
    <t>Eliot</t>
  </si>
  <si>
    <t>BRUNNENGREBER</t>
  </si>
  <si>
    <t>Paulin</t>
  </si>
  <si>
    <t>OTT</t>
  </si>
  <si>
    <t>Martin</t>
  </si>
  <si>
    <t>TABARANT</t>
  </si>
  <si>
    <t>Johan</t>
  </si>
  <si>
    <t>OLIVIER</t>
  </si>
  <si>
    <t>MAROT</t>
  </si>
  <si>
    <t>Lilian</t>
  </si>
  <si>
    <t>NIOGRET</t>
  </si>
  <si>
    <t>Lenno</t>
  </si>
  <si>
    <t>GONCALVES</t>
  </si>
  <si>
    <t>Justin</t>
  </si>
  <si>
    <t>Baptiste</t>
  </si>
  <si>
    <t>HACHAIN</t>
  </si>
  <si>
    <t>Edouard</t>
  </si>
  <si>
    <t>CHEMIER</t>
  </si>
  <si>
    <t>Maël</t>
  </si>
  <si>
    <t>COLLADO</t>
  </si>
  <si>
    <t>Gabriel</t>
  </si>
  <si>
    <t>4101009 - VELO CLUB D'AMBERIEU</t>
  </si>
  <si>
    <t>BENEUX</t>
  </si>
  <si>
    <t>Simon</t>
  </si>
  <si>
    <t>114</t>
  </si>
  <si>
    <t>108</t>
  </si>
  <si>
    <t>118</t>
  </si>
  <si>
    <t>115</t>
  </si>
  <si>
    <t>117</t>
  </si>
  <si>
    <t>105</t>
  </si>
  <si>
    <t>126</t>
  </si>
  <si>
    <t>116</t>
  </si>
  <si>
    <t>101</t>
  </si>
  <si>
    <t>122</t>
  </si>
  <si>
    <t>121</t>
  </si>
  <si>
    <t>125</t>
  </si>
  <si>
    <t>109</t>
  </si>
  <si>
    <t>106</t>
  </si>
  <si>
    <t>119</t>
  </si>
  <si>
    <t>113</t>
  </si>
  <si>
    <t>127</t>
  </si>
  <si>
    <t>112</t>
  </si>
  <si>
    <t>128</t>
  </si>
  <si>
    <t>110</t>
  </si>
  <si>
    <t>123</t>
  </si>
  <si>
    <t>103</t>
  </si>
  <si>
    <t>111</t>
  </si>
  <si>
    <t>124</t>
  </si>
  <si>
    <t>120</t>
  </si>
  <si>
    <t>102</t>
  </si>
  <si>
    <t>100</t>
  </si>
  <si>
    <t>01</t>
  </si>
  <si>
    <t>CHALLAN BELVAL</t>
  </si>
  <si>
    <t>Paul</t>
  </si>
  <si>
    <t>FAYARD</t>
  </si>
  <si>
    <t>Mahé</t>
  </si>
  <si>
    <t>MARLAUD</t>
  </si>
  <si>
    <t>PHILIPPS</t>
  </si>
  <si>
    <t>Matthieu</t>
  </si>
  <si>
    <t>BENBOUSSELHAM</t>
  </si>
  <si>
    <t>Naïl</t>
  </si>
  <si>
    <t>PUGIEU</t>
  </si>
  <si>
    <t>Alexis</t>
  </si>
  <si>
    <t>PONCET</t>
  </si>
  <si>
    <t>GUIDICELLI</t>
  </si>
  <si>
    <t>Octave</t>
  </si>
  <si>
    <t>Lazuli</t>
  </si>
  <si>
    <t>GREARD</t>
  </si>
  <si>
    <t>Clément</t>
  </si>
  <si>
    <t>HASENFRATZ</t>
  </si>
  <si>
    <t>Robin</t>
  </si>
  <si>
    <t>CURTIL</t>
  </si>
  <si>
    <t>Gaspard</t>
  </si>
  <si>
    <t>MENUSAN</t>
  </si>
  <si>
    <t>Mateo</t>
  </si>
  <si>
    <t>MELI</t>
  </si>
  <si>
    <t>ADAMI</t>
  </si>
  <si>
    <t>Camille</t>
  </si>
  <si>
    <t>BOUYEUX</t>
  </si>
  <si>
    <t>RIVOIRE</t>
  </si>
  <si>
    <t>Côme</t>
  </si>
  <si>
    <t>KACED</t>
  </si>
  <si>
    <t>Ilyan</t>
  </si>
  <si>
    <t>WIPF</t>
  </si>
  <si>
    <t>Gabin</t>
  </si>
  <si>
    <t>FOREL BURGAT</t>
  </si>
  <si>
    <t>Julian</t>
  </si>
  <si>
    <t>CHAPUIS</t>
  </si>
  <si>
    <t>Max</t>
  </si>
  <si>
    <t>FOUCAN</t>
  </si>
  <si>
    <t>Louen</t>
  </si>
  <si>
    <t>COUSIN GAUTHARD</t>
  </si>
  <si>
    <t>Elouan</t>
  </si>
  <si>
    <t>GIDON</t>
  </si>
  <si>
    <t>Elio</t>
  </si>
  <si>
    <t>GAUME POTAU</t>
  </si>
  <si>
    <t>Arthur</t>
  </si>
  <si>
    <t>MILLON</t>
  </si>
  <si>
    <t>DUCREUX</t>
  </si>
  <si>
    <t>Toineau</t>
  </si>
  <si>
    <t>DNF</t>
  </si>
  <si>
    <t>Adriano</t>
  </si>
  <si>
    <t>GARGALLO</t>
  </si>
  <si>
    <t>Samuel</t>
  </si>
  <si>
    <t>DULAC</t>
  </si>
  <si>
    <t>Nathan</t>
  </si>
  <si>
    <t>Timéo</t>
  </si>
  <si>
    <t>ROSIER</t>
  </si>
  <si>
    <t>Antonin</t>
  </si>
  <si>
    <t>BROUDER</t>
  </si>
  <si>
    <t>Paol</t>
  </si>
  <si>
    <t>GIORDANA</t>
  </si>
  <si>
    <t>Tilio</t>
  </si>
  <si>
    <t>LE SAUX</t>
  </si>
  <si>
    <t>Léonard</t>
  </si>
  <si>
    <t>GERMAIN</t>
  </si>
  <si>
    <t>DI PIAZZA</t>
  </si>
  <si>
    <t>LECLERCQ</t>
  </si>
  <si>
    <t>Noah</t>
  </si>
  <si>
    <t>FRANCESCATO</t>
  </si>
  <si>
    <t>Julia</t>
  </si>
  <si>
    <t>4174283 - R. VTT</t>
  </si>
  <si>
    <t>COLOMBE</t>
  </si>
  <si>
    <t>Maïa</t>
  </si>
  <si>
    <t>Chloé</t>
  </si>
  <si>
    <t>Pénélope</t>
  </si>
  <si>
    <t>UGHETTI</t>
  </si>
  <si>
    <t>Lilou</t>
  </si>
  <si>
    <t>Inès</t>
  </si>
  <si>
    <t>Léna</t>
  </si>
  <si>
    <t>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</si>
</sst>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8"/>
      <name val="Comic Sans MS"/>
      <family val="4"/>
    </font>
    <font>
      <sz val="12"/>
      <color rgb="FF000000"/>
      <name val="Comic Sans MS"/>
      <family val="4"/>
    </font>
    <font>
      <b/>
      <sz val="12"/>
      <color theme="1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142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" fontId="3" fillId="8" borderId="3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39" xfId="0" applyNumberFormat="1" applyFont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" fontId="3" fillId="8" borderId="44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" fontId="8" fillId="0" borderId="42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/>
      <protection locked="0"/>
    </xf>
    <xf numFmtId="0" fontId="10" fillId="0" borderId="30" xfId="0" quotePrefix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10" fillId="0" borderId="40" xfId="0" quotePrefix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left" vertical="center"/>
    </xf>
    <xf numFmtId="0" fontId="6" fillId="0" borderId="29" xfId="0" applyNumberFormat="1" applyFont="1" applyBorder="1" applyAlignment="1" applyProtection="1">
      <alignment horizontal="left" vertical="center"/>
      <protection locked="0"/>
    </xf>
    <xf numFmtId="0" fontId="6" fillId="0" borderId="42" xfId="0" applyNumberFormat="1" applyFont="1" applyBorder="1" applyAlignment="1" applyProtection="1">
      <alignment horizontal="left"/>
      <protection locked="0"/>
    </xf>
    <xf numFmtId="0" fontId="6" fillId="0" borderId="29" xfId="0" applyNumberFormat="1" applyFont="1" applyBorder="1" applyAlignment="1" applyProtection="1">
      <alignment horizontal="left"/>
      <protection locked="0"/>
    </xf>
    <xf numFmtId="0" fontId="10" fillId="0" borderId="29" xfId="0" applyFont="1" applyBorder="1" applyAlignment="1">
      <alignment horizontal="left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0" fontId="20" fillId="0" borderId="4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>
      <alignment vertical="center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vertical="center"/>
      <protection locked="0"/>
    </xf>
    <xf numFmtId="0" fontId="10" fillId="0" borderId="42" xfId="0" applyFont="1" applyFill="1" applyBorder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0"/>
  <tableStyles count="0" defaultTableStyle="TableStyleMedium9" defaultPivotStyle="PivotStyleLight16"/>
  <colors>
    <mruColors>
      <color rgb="FFFF6699"/>
      <color rgb="FF00FF00"/>
      <color rgb="FFFFFF99"/>
      <color rgb="FFA4D76B"/>
      <color rgb="FF0033CC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868764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8"/>
  <sheetViews>
    <sheetView zoomScale="65" zoomScaleNormal="65" workbookViewId="0">
      <selection activeCell="W80" sqref="W80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14"/>
      <c r="I5" s="37" t="s">
        <v>6</v>
      </c>
      <c r="J5" s="38" t="s">
        <v>8</v>
      </c>
      <c r="K5" s="13" t="s">
        <v>7</v>
      </c>
      <c r="L5" s="15" t="s">
        <v>12</v>
      </c>
      <c r="M5" s="4" t="s">
        <v>13</v>
      </c>
      <c r="N5" s="14" t="s">
        <v>7</v>
      </c>
      <c r="O5" s="15" t="s">
        <v>5</v>
      </c>
      <c r="P5" s="4" t="s">
        <v>8</v>
      </c>
      <c r="Q5" s="23" t="s">
        <v>7</v>
      </c>
      <c r="R5" s="37" t="s">
        <v>5</v>
      </c>
      <c r="S5" s="38" t="s">
        <v>13</v>
      </c>
      <c r="T5" s="24" t="s">
        <v>7</v>
      </c>
      <c r="U5" s="128"/>
    </row>
    <row r="6" spans="1:21" ht="23.25" customHeight="1" x14ac:dyDescent="0.25">
      <c r="A6" s="49">
        <v>1</v>
      </c>
      <c r="B6" s="50">
        <v>3</v>
      </c>
      <c r="C6" s="51" t="s">
        <v>28</v>
      </c>
      <c r="D6" s="50" t="s">
        <v>29</v>
      </c>
      <c r="E6" s="84" t="s">
        <v>36</v>
      </c>
      <c r="F6" s="50">
        <v>43</v>
      </c>
      <c r="G6" s="51" t="s">
        <v>9</v>
      </c>
      <c r="H6" s="40" t="s">
        <v>27</v>
      </c>
      <c r="I6" s="36">
        <v>147</v>
      </c>
      <c r="J6" s="1">
        <v>150</v>
      </c>
      <c r="K6" s="16">
        <f>SUM(I6:J6)</f>
        <v>297</v>
      </c>
      <c r="L6" s="36">
        <v>0</v>
      </c>
      <c r="M6" s="1">
        <v>0</v>
      </c>
      <c r="N6" s="43">
        <f t="shared" ref="N6:N9" si="0">SUM(L6:M6)</f>
        <v>0</v>
      </c>
      <c r="O6" s="36">
        <v>0</v>
      </c>
      <c r="P6" s="1">
        <v>0</v>
      </c>
      <c r="Q6" s="28">
        <f>SUM(O6:P6)</f>
        <v>0</v>
      </c>
      <c r="R6" s="36">
        <v>0</v>
      </c>
      <c r="S6" s="1">
        <v>0</v>
      </c>
      <c r="T6" s="44">
        <f t="shared" ref="T6:T9" si="1">SUM(R6:S6)</f>
        <v>0</v>
      </c>
      <c r="U6" s="46">
        <f>SUM(K6,N6,Q6,T6)</f>
        <v>297</v>
      </c>
    </row>
    <row r="7" spans="1:21" ht="23.25" customHeight="1" x14ac:dyDescent="0.25">
      <c r="A7" s="25">
        <v>1</v>
      </c>
      <c r="B7" s="19">
        <v>2</v>
      </c>
      <c r="C7" s="17" t="s">
        <v>30</v>
      </c>
      <c r="D7" s="19" t="s">
        <v>31</v>
      </c>
      <c r="E7" s="109" t="s">
        <v>36</v>
      </c>
      <c r="F7" s="19">
        <v>43</v>
      </c>
      <c r="G7" s="17" t="s">
        <v>9</v>
      </c>
      <c r="H7" s="19" t="s">
        <v>38</v>
      </c>
      <c r="I7" s="20">
        <v>150</v>
      </c>
      <c r="J7" s="18">
        <v>147</v>
      </c>
      <c r="K7" s="21">
        <f t="shared" ref="K7:K9" si="2">SUM(I7:J7)</f>
        <v>297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9" si="3">SUM(K7,N7,Q7,T7)</f>
        <v>297</v>
      </c>
    </row>
    <row r="8" spans="1:21" ht="23.25" customHeight="1" x14ac:dyDescent="0.25">
      <c r="A8" s="25">
        <v>3</v>
      </c>
      <c r="B8" s="19">
        <v>4</v>
      </c>
      <c r="C8" s="17" t="s">
        <v>32</v>
      </c>
      <c r="D8" s="19" t="s">
        <v>33</v>
      </c>
      <c r="E8" s="109" t="s">
        <v>36</v>
      </c>
      <c r="F8" s="19">
        <v>43</v>
      </c>
      <c r="G8" s="17" t="s">
        <v>9</v>
      </c>
      <c r="H8" s="19" t="s">
        <v>39</v>
      </c>
      <c r="I8" s="20">
        <v>144</v>
      </c>
      <c r="J8" s="18">
        <v>144</v>
      </c>
      <c r="K8" s="21">
        <f t="shared" si="2"/>
        <v>288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9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288</v>
      </c>
    </row>
    <row r="9" spans="1:21" ht="23.25" customHeight="1" x14ac:dyDescent="0.25">
      <c r="A9" s="25">
        <v>4</v>
      </c>
      <c r="B9" s="19">
        <v>1</v>
      </c>
      <c r="C9" s="17" t="s">
        <v>34</v>
      </c>
      <c r="D9" s="19" t="s">
        <v>35</v>
      </c>
      <c r="E9" s="109" t="s">
        <v>37</v>
      </c>
      <c r="F9" s="19">
        <v>69</v>
      </c>
      <c r="G9" s="17" t="s">
        <v>9</v>
      </c>
      <c r="H9" s="19" t="s">
        <v>40</v>
      </c>
      <c r="I9" s="20">
        <v>141</v>
      </c>
      <c r="J9" s="18">
        <v>141</v>
      </c>
      <c r="K9" s="21">
        <f t="shared" si="2"/>
        <v>282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282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9</v>
      </c>
      <c r="H10" s="19" t="s">
        <v>27</v>
      </c>
      <c r="I10" s="20">
        <v>0</v>
      </c>
      <c r="J10" s="18">
        <v>0</v>
      </c>
      <c r="K10" s="21">
        <f t="shared" ref="K10:K58" si="5">SUM(I10:J10)</f>
        <v>0</v>
      </c>
      <c r="L10" s="20">
        <v>0</v>
      </c>
      <c r="M10" s="18">
        <v>0</v>
      </c>
      <c r="N10" s="2">
        <f t="shared" ref="N10:N58" si="6">SUM(L10:M10)</f>
        <v>0</v>
      </c>
      <c r="O10" s="20">
        <v>0</v>
      </c>
      <c r="P10" s="18">
        <v>0</v>
      </c>
      <c r="Q10" s="26">
        <f t="shared" ref="Q10:Q58" si="7">SUM(O10:P10)</f>
        <v>0</v>
      </c>
      <c r="R10" s="20">
        <v>0</v>
      </c>
      <c r="S10" s="18">
        <v>0</v>
      </c>
      <c r="T10" s="5">
        <f t="shared" ref="T10:T58" si="8">SUM(R10:S10)</f>
        <v>0</v>
      </c>
      <c r="U10" s="47">
        <f t="shared" ref="U10:U58" si="9">SUM(K10,N10,Q10,T10)</f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9</v>
      </c>
      <c r="H11" s="19" t="s">
        <v>27</v>
      </c>
      <c r="I11" s="20">
        <v>0</v>
      </c>
      <c r="J11" s="18">
        <v>0</v>
      </c>
      <c r="K11" s="21">
        <f t="shared" si="5"/>
        <v>0</v>
      </c>
      <c r="L11" s="20">
        <v>0</v>
      </c>
      <c r="M11" s="18">
        <v>0</v>
      </c>
      <c r="N11" s="2">
        <f t="shared" si="6"/>
        <v>0</v>
      </c>
      <c r="O11" s="20">
        <v>0</v>
      </c>
      <c r="P11" s="18">
        <v>0</v>
      </c>
      <c r="Q11" s="26">
        <f t="shared" si="7"/>
        <v>0</v>
      </c>
      <c r="R11" s="20">
        <v>0</v>
      </c>
      <c r="S11" s="18">
        <v>0</v>
      </c>
      <c r="T11" s="5">
        <f t="shared" si="8"/>
        <v>0</v>
      </c>
      <c r="U11" s="47">
        <f t="shared" si="9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9</v>
      </c>
      <c r="H12" s="19" t="s">
        <v>27</v>
      </c>
      <c r="I12" s="20">
        <v>0</v>
      </c>
      <c r="J12" s="18">
        <v>0</v>
      </c>
      <c r="K12" s="21">
        <f t="shared" si="5"/>
        <v>0</v>
      </c>
      <c r="L12" s="20">
        <v>0</v>
      </c>
      <c r="M12" s="18">
        <v>0</v>
      </c>
      <c r="N12" s="2">
        <f t="shared" si="6"/>
        <v>0</v>
      </c>
      <c r="O12" s="20">
        <v>0</v>
      </c>
      <c r="P12" s="18">
        <v>0</v>
      </c>
      <c r="Q12" s="26">
        <f t="shared" si="7"/>
        <v>0</v>
      </c>
      <c r="R12" s="20">
        <v>0</v>
      </c>
      <c r="S12" s="18">
        <v>0</v>
      </c>
      <c r="T12" s="5">
        <f t="shared" si="8"/>
        <v>0</v>
      </c>
      <c r="U12" s="47">
        <f t="shared" si="9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9</v>
      </c>
      <c r="H13" s="19" t="s">
        <v>27</v>
      </c>
      <c r="I13" s="20">
        <v>0</v>
      </c>
      <c r="J13" s="18">
        <v>0</v>
      </c>
      <c r="K13" s="21">
        <f t="shared" si="5"/>
        <v>0</v>
      </c>
      <c r="L13" s="20">
        <v>0</v>
      </c>
      <c r="M13" s="18">
        <v>0</v>
      </c>
      <c r="N13" s="2">
        <f t="shared" si="6"/>
        <v>0</v>
      </c>
      <c r="O13" s="20">
        <v>0</v>
      </c>
      <c r="P13" s="18">
        <v>0</v>
      </c>
      <c r="Q13" s="26">
        <f t="shared" si="7"/>
        <v>0</v>
      </c>
      <c r="R13" s="20">
        <v>0</v>
      </c>
      <c r="S13" s="18">
        <v>0</v>
      </c>
      <c r="T13" s="5">
        <f t="shared" si="8"/>
        <v>0</v>
      </c>
      <c r="U13" s="47">
        <f t="shared" si="9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9</v>
      </c>
      <c r="H14" s="19" t="s">
        <v>27</v>
      </c>
      <c r="I14" s="20">
        <v>0</v>
      </c>
      <c r="J14" s="18">
        <v>0</v>
      </c>
      <c r="K14" s="21">
        <f t="shared" si="5"/>
        <v>0</v>
      </c>
      <c r="L14" s="20">
        <v>0</v>
      </c>
      <c r="M14" s="18">
        <v>0</v>
      </c>
      <c r="N14" s="2">
        <f t="shared" si="6"/>
        <v>0</v>
      </c>
      <c r="O14" s="20">
        <v>0</v>
      </c>
      <c r="P14" s="18">
        <v>0</v>
      </c>
      <c r="Q14" s="26">
        <f t="shared" si="7"/>
        <v>0</v>
      </c>
      <c r="R14" s="20">
        <v>0</v>
      </c>
      <c r="S14" s="18">
        <v>0</v>
      </c>
      <c r="T14" s="5">
        <f t="shared" si="8"/>
        <v>0</v>
      </c>
      <c r="U14" s="47">
        <f t="shared" si="9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9</v>
      </c>
      <c r="H15" s="19" t="s">
        <v>27</v>
      </c>
      <c r="I15" s="20">
        <v>0</v>
      </c>
      <c r="J15" s="18">
        <v>0</v>
      </c>
      <c r="K15" s="21">
        <f t="shared" si="5"/>
        <v>0</v>
      </c>
      <c r="L15" s="20">
        <v>0</v>
      </c>
      <c r="M15" s="18">
        <v>0</v>
      </c>
      <c r="N15" s="2">
        <f t="shared" si="6"/>
        <v>0</v>
      </c>
      <c r="O15" s="20">
        <v>0</v>
      </c>
      <c r="P15" s="18">
        <v>0</v>
      </c>
      <c r="Q15" s="26">
        <f t="shared" si="7"/>
        <v>0</v>
      </c>
      <c r="R15" s="20">
        <v>0</v>
      </c>
      <c r="S15" s="18">
        <v>0</v>
      </c>
      <c r="T15" s="5">
        <f t="shared" si="8"/>
        <v>0</v>
      </c>
      <c r="U15" s="47">
        <f t="shared" si="9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9</v>
      </c>
      <c r="H16" s="19" t="s">
        <v>27</v>
      </c>
      <c r="I16" s="20">
        <v>0</v>
      </c>
      <c r="J16" s="18">
        <v>0</v>
      </c>
      <c r="K16" s="21">
        <f t="shared" si="5"/>
        <v>0</v>
      </c>
      <c r="L16" s="20">
        <v>0</v>
      </c>
      <c r="M16" s="18">
        <v>0</v>
      </c>
      <c r="N16" s="2">
        <f t="shared" si="6"/>
        <v>0</v>
      </c>
      <c r="O16" s="20">
        <v>0</v>
      </c>
      <c r="P16" s="18">
        <v>0</v>
      </c>
      <c r="Q16" s="26">
        <f t="shared" si="7"/>
        <v>0</v>
      </c>
      <c r="R16" s="20">
        <v>0</v>
      </c>
      <c r="S16" s="18">
        <v>0</v>
      </c>
      <c r="T16" s="5">
        <f t="shared" si="8"/>
        <v>0</v>
      </c>
      <c r="U16" s="47">
        <f t="shared" si="9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9</v>
      </c>
      <c r="H17" s="19" t="s">
        <v>27</v>
      </c>
      <c r="I17" s="20">
        <v>0</v>
      </c>
      <c r="J17" s="18">
        <v>0</v>
      </c>
      <c r="K17" s="21">
        <f t="shared" si="5"/>
        <v>0</v>
      </c>
      <c r="L17" s="20">
        <v>0</v>
      </c>
      <c r="M17" s="18">
        <v>0</v>
      </c>
      <c r="N17" s="2">
        <f t="shared" si="6"/>
        <v>0</v>
      </c>
      <c r="O17" s="20">
        <v>0</v>
      </c>
      <c r="P17" s="18">
        <v>0</v>
      </c>
      <c r="Q17" s="26">
        <f t="shared" si="7"/>
        <v>0</v>
      </c>
      <c r="R17" s="20">
        <v>0</v>
      </c>
      <c r="S17" s="18">
        <v>0</v>
      </c>
      <c r="T17" s="5">
        <f t="shared" si="8"/>
        <v>0</v>
      </c>
      <c r="U17" s="47">
        <f t="shared" si="9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9</v>
      </c>
      <c r="H18" s="19" t="s">
        <v>27</v>
      </c>
      <c r="I18" s="20">
        <v>0</v>
      </c>
      <c r="J18" s="18">
        <v>0</v>
      </c>
      <c r="K18" s="21">
        <f t="shared" si="5"/>
        <v>0</v>
      </c>
      <c r="L18" s="20">
        <v>0</v>
      </c>
      <c r="M18" s="18">
        <v>0</v>
      </c>
      <c r="N18" s="2">
        <f t="shared" si="6"/>
        <v>0</v>
      </c>
      <c r="O18" s="20">
        <v>0</v>
      </c>
      <c r="P18" s="18">
        <v>0</v>
      </c>
      <c r="Q18" s="26">
        <f t="shared" si="7"/>
        <v>0</v>
      </c>
      <c r="R18" s="20">
        <v>0</v>
      </c>
      <c r="S18" s="18">
        <v>0</v>
      </c>
      <c r="T18" s="5">
        <f t="shared" si="8"/>
        <v>0</v>
      </c>
      <c r="U18" s="47">
        <f t="shared" si="9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9</v>
      </c>
      <c r="H19" s="19" t="s">
        <v>27</v>
      </c>
      <c r="I19" s="20">
        <v>0</v>
      </c>
      <c r="J19" s="18">
        <v>0</v>
      </c>
      <c r="K19" s="21">
        <f t="shared" si="5"/>
        <v>0</v>
      </c>
      <c r="L19" s="20">
        <v>0</v>
      </c>
      <c r="M19" s="18">
        <v>0</v>
      </c>
      <c r="N19" s="2">
        <f t="shared" si="6"/>
        <v>0</v>
      </c>
      <c r="O19" s="20">
        <v>0</v>
      </c>
      <c r="P19" s="18">
        <v>0</v>
      </c>
      <c r="Q19" s="26">
        <f t="shared" si="7"/>
        <v>0</v>
      </c>
      <c r="R19" s="20">
        <v>0</v>
      </c>
      <c r="S19" s="18">
        <v>0</v>
      </c>
      <c r="T19" s="5">
        <f t="shared" si="8"/>
        <v>0</v>
      </c>
      <c r="U19" s="47">
        <f t="shared" si="9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9</v>
      </c>
      <c r="H20" s="19" t="s">
        <v>27</v>
      </c>
      <c r="I20" s="20">
        <v>0</v>
      </c>
      <c r="J20" s="18">
        <v>0</v>
      </c>
      <c r="K20" s="21">
        <f t="shared" si="5"/>
        <v>0</v>
      </c>
      <c r="L20" s="20">
        <v>0</v>
      </c>
      <c r="M20" s="18">
        <v>0</v>
      </c>
      <c r="N20" s="2">
        <f t="shared" si="6"/>
        <v>0</v>
      </c>
      <c r="O20" s="20">
        <v>0</v>
      </c>
      <c r="P20" s="18">
        <v>0</v>
      </c>
      <c r="Q20" s="26">
        <f t="shared" si="7"/>
        <v>0</v>
      </c>
      <c r="R20" s="20">
        <v>0</v>
      </c>
      <c r="S20" s="18">
        <v>0</v>
      </c>
      <c r="T20" s="5">
        <f t="shared" si="8"/>
        <v>0</v>
      </c>
      <c r="U20" s="47">
        <f t="shared" si="9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9</v>
      </c>
      <c r="H21" s="19" t="s">
        <v>27</v>
      </c>
      <c r="I21" s="20">
        <v>0</v>
      </c>
      <c r="J21" s="18">
        <v>0</v>
      </c>
      <c r="K21" s="21">
        <f t="shared" si="5"/>
        <v>0</v>
      </c>
      <c r="L21" s="20">
        <v>0</v>
      </c>
      <c r="M21" s="18">
        <v>0</v>
      </c>
      <c r="N21" s="2">
        <f t="shared" si="6"/>
        <v>0</v>
      </c>
      <c r="O21" s="20">
        <v>0</v>
      </c>
      <c r="P21" s="18">
        <v>0</v>
      </c>
      <c r="Q21" s="26">
        <f t="shared" si="7"/>
        <v>0</v>
      </c>
      <c r="R21" s="20">
        <v>0</v>
      </c>
      <c r="S21" s="18">
        <v>0</v>
      </c>
      <c r="T21" s="5">
        <f t="shared" si="8"/>
        <v>0</v>
      </c>
      <c r="U21" s="47">
        <f t="shared" si="9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9</v>
      </c>
      <c r="H22" s="19" t="s">
        <v>27</v>
      </c>
      <c r="I22" s="20">
        <v>0</v>
      </c>
      <c r="J22" s="18">
        <v>0</v>
      </c>
      <c r="K22" s="21">
        <f t="shared" si="5"/>
        <v>0</v>
      </c>
      <c r="L22" s="20">
        <v>0</v>
      </c>
      <c r="M22" s="18">
        <v>0</v>
      </c>
      <c r="N22" s="2">
        <f t="shared" si="6"/>
        <v>0</v>
      </c>
      <c r="O22" s="20">
        <v>0</v>
      </c>
      <c r="P22" s="18">
        <v>0</v>
      </c>
      <c r="Q22" s="26">
        <f t="shared" si="7"/>
        <v>0</v>
      </c>
      <c r="R22" s="20">
        <v>0</v>
      </c>
      <c r="S22" s="18">
        <v>0</v>
      </c>
      <c r="T22" s="5">
        <f t="shared" si="8"/>
        <v>0</v>
      </c>
      <c r="U22" s="47">
        <f t="shared" si="9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9</v>
      </c>
      <c r="H23" s="19" t="s">
        <v>27</v>
      </c>
      <c r="I23" s="20">
        <v>0</v>
      </c>
      <c r="J23" s="18">
        <v>0</v>
      </c>
      <c r="K23" s="21">
        <f t="shared" si="5"/>
        <v>0</v>
      </c>
      <c r="L23" s="20">
        <v>0</v>
      </c>
      <c r="M23" s="18">
        <v>0</v>
      </c>
      <c r="N23" s="2">
        <f t="shared" si="6"/>
        <v>0</v>
      </c>
      <c r="O23" s="20">
        <v>0</v>
      </c>
      <c r="P23" s="18">
        <v>0</v>
      </c>
      <c r="Q23" s="26">
        <f t="shared" si="7"/>
        <v>0</v>
      </c>
      <c r="R23" s="20">
        <v>0</v>
      </c>
      <c r="S23" s="18">
        <v>0</v>
      </c>
      <c r="T23" s="5">
        <f t="shared" si="8"/>
        <v>0</v>
      </c>
      <c r="U23" s="47">
        <f t="shared" si="9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9</v>
      </c>
      <c r="H24" s="19" t="s">
        <v>27</v>
      </c>
      <c r="I24" s="20">
        <v>0</v>
      </c>
      <c r="J24" s="18">
        <v>0</v>
      </c>
      <c r="K24" s="21">
        <f t="shared" si="5"/>
        <v>0</v>
      </c>
      <c r="L24" s="20">
        <v>0</v>
      </c>
      <c r="M24" s="18">
        <v>0</v>
      </c>
      <c r="N24" s="2">
        <f t="shared" si="6"/>
        <v>0</v>
      </c>
      <c r="O24" s="20">
        <v>0</v>
      </c>
      <c r="P24" s="18">
        <v>0</v>
      </c>
      <c r="Q24" s="26">
        <f t="shared" si="7"/>
        <v>0</v>
      </c>
      <c r="R24" s="20">
        <v>0</v>
      </c>
      <c r="S24" s="18">
        <v>0</v>
      </c>
      <c r="T24" s="5">
        <f t="shared" si="8"/>
        <v>0</v>
      </c>
      <c r="U24" s="47">
        <f t="shared" si="9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9</v>
      </c>
      <c r="H25" s="19" t="s">
        <v>27</v>
      </c>
      <c r="I25" s="20">
        <v>0</v>
      </c>
      <c r="J25" s="18">
        <v>0</v>
      </c>
      <c r="K25" s="21">
        <f t="shared" si="5"/>
        <v>0</v>
      </c>
      <c r="L25" s="20">
        <v>0</v>
      </c>
      <c r="M25" s="18">
        <v>0</v>
      </c>
      <c r="N25" s="2">
        <f t="shared" si="6"/>
        <v>0</v>
      </c>
      <c r="O25" s="20">
        <v>0</v>
      </c>
      <c r="P25" s="18">
        <v>0</v>
      </c>
      <c r="Q25" s="26">
        <f t="shared" si="7"/>
        <v>0</v>
      </c>
      <c r="R25" s="20">
        <v>0</v>
      </c>
      <c r="S25" s="18">
        <v>0</v>
      </c>
      <c r="T25" s="5">
        <f t="shared" si="8"/>
        <v>0</v>
      </c>
      <c r="U25" s="47">
        <f t="shared" si="9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9</v>
      </c>
      <c r="H26" s="19" t="s">
        <v>27</v>
      </c>
      <c r="I26" s="20">
        <v>0</v>
      </c>
      <c r="J26" s="18">
        <v>0</v>
      </c>
      <c r="K26" s="21">
        <f t="shared" si="5"/>
        <v>0</v>
      </c>
      <c r="L26" s="20">
        <v>0</v>
      </c>
      <c r="M26" s="18">
        <v>0</v>
      </c>
      <c r="N26" s="2">
        <f t="shared" si="6"/>
        <v>0</v>
      </c>
      <c r="O26" s="20">
        <v>0</v>
      </c>
      <c r="P26" s="18">
        <v>0</v>
      </c>
      <c r="Q26" s="26">
        <f t="shared" si="7"/>
        <v>0</v>
      </c>
      <c r="R26" s="20">
        <v>0</v>
      </c>
      <c r="S26" s="18">
        <v>0</v>
      </c>
      <c r="T26" s="5">
        <f t="shared" si="8"/>
        <v>0</v>
      </c>
      <c r="U26" s="47">
        <f t="shared" si="9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9</v>
      </c>
      <c r="H27" s="19" t="s">
        <v>27</v>
      </c>
      <c r="I27" s="20">
        <v>0</v>
      </c>
      <c r="J27" s="18">
        <v>0</v>
      </c>
      <c r="K27" s="21">
        <f t="shared" si="5"/>
        <v>0</v>
      </c>
      <c r="L27" s="20">
        <v>0</v>
      </c>
      <c r="M27" s="18">
        <v>0</v>
      </c>
      <c r="N27" s="2">
        <f t="shared" si="6"/>
        <v>0</v>
      </c>
      <c r="O27" s="20">
        <v>0</v>
      </c>
      <c r="P27" s="18">
        <v>0</v>
      </c>
      <c r="Q27" s="26">
        <f t="shared" si="7"/>
        <v>0</v>
      </c>
      <c r="R27" s="20">
        <v>0</v>
      </c>
      <c r="S27" s="18">
        <v>0</v>
      </c>
      <c r="T27" s="5">
        <f t="shared" si="8"/>
        <v>0</v>
      </c>
      <c r="U27" s="47">
        <f t="shared" si="9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9</v>
      </c>
      <c r="H28" s="19" t="s">
        <v>27</v>
      </c>
      <c r="I28" s="20">
        <v>0</v>
      </c>
      <c r="J28" s="18">
        <v>0</v>
      </c>
      <c r="K28" s="21">
        <f t="shared" si="5"/>
        <v>0</v>
      </c>
      <c r="L28" s="20">
        <v>0</v>
      </c>
      <c r="M28" s="18">
        <v>0</v>
      </c>
      <c r="N28" s="2">
        <f t="shared" si="6"/>
        <v>0</v>
      </c>
      <c r="O28" s="20">
        <v>0</v>
      </c>
      <c r="P28" s="18">
        <v>0</v>
      </c>
      <c r="Q28" s="26">
        <f t="shared" si="7"/>
        <v>0</v>
      </c>
      <c r="R28" s="20">
        <v>0</v>
      </c>
      <c r="S28" s="18">
        <v>0</v>
      </c>
      <c r="T28" s="5">
        <f t="shared" si="8"/>
        <v>0</v>
      </c>
      <c r="U28" s="47">
        <f t="shared" si="9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9</v>
      </c>
      <c r="H29" s="19" t="s">
        <v>27</v>
      </c>
      <c r="I29" s="20">
        <v>0</v>
      </c>
      <c r="J29" s="18">
        <v>0</v>
      </c>
      <c r="K29" s="21">
        <f t="shared" si="5"/>
        <v>0</v>
      </c>
      <c r="L29" s="20">
        <v>0</v>
      </c>
      <c r="M29" s="18">
        <v>0</v>
      </c>
      <c r="N29" s="2">
        <f t="shared" si="6"/>
        <v>0</v>
      </c>
      <c r="O29" s="20">
        <v>0</v>
      </c>
      <c r="P29" s="18">
        <v>0</v>
      </c>
      <c r="Q29" s="26">
        <f t="shared" si="7"/>
        <v>0</v>
      </c>
      <c r="R29" s="20">
        <v>0</v>
      </c>
      <c r="S29" s="18">
        <v>0</v>
      </c>
      <c r="T29" s="5">
        <f t="shared" si="8"/>
        <v>0</v>
      </c>
      <c r="U29" s="47">
        <f t="shared" si="9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9</v>
      </c>
      <c r="H30" s="19" t="s">
        <v>27</v>
      </c>
      <c r="I30" s="20">
        <v>0</v>
      </c>
      <c r="J30" s="18">
        <v>0</v>
      </c>
      <c r="K30" s="21">
        <f t="shared" si="5"/>
        <v>0</v>
      </c>
      <c r="L30" s="20">
        <v>0</v>
      </c>
      <c r="M30" s="18">
        <v>0</v>
      </c>
      <c r="N30" s="2">
        <f t="shared" si="6"/>
        <v>0</v>
      </c>
      <c r="O30" s="20">
        <v>0</v>
      </c>
      <c r="P30" s="18">
        <v>0</v>
      </c>
      <c r="Q30" s="26">
        <f t="shared" si="7"/>
        <v>0</v>
      </c>
      <c r="R30" s="20">
        <v>0</v>
      </c>
      <c r="S30" s="18">
        <v>0</v>
      </c>
      <c r="T30" s="5">
        <f t="shared" si="8"/>
        <v>0</v>
      </c>
      <c r="U30" s="47">
        <f t="shared" si="9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9</v>
      </c>
      <c r="H31" s="19" t="s">
        <v>27</v>
      </c>
      <c r="I31" s="20">
        <v>0</v>
      </c>
      <c r="J31" s="18">
        <v>0</v>
      </c>
      <c r="K31" s="21">
        <f t="shared" si="5"/>
        <v>0</v>
      </c>
      <c r="L31" s="20">
        <v>0</v>
      </c>
      <c r="M31" s="18">
        <v>0</v>
      </c>
      <c r="N31" s="2">
        <f t="shared" si="6"/>
        <v>0</v>
      </c>
      <c r="O31" s="20">
        <v>0</v>
      </c>
      <c r="P31" s="18">
        <v>0</v>
      </c>
      <c r="Q31" s="26">
        <f t="shared" si="7"/>
        <v>0</v>
      </c>
      <c r="R31" s="20">
        <v>0</v>
      </c>
      <c r="S31" s="18">
        <v>0</v>
      </c>
      <c r="T31" s="5">
        <f t="shared" si="8"/>
        <v>0</v>
      </c>
      <c r="U31" s="47">
        <f t="shared" si="9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9</v>
      </c>
      <c r="H32" s="19" t="s">
        <v>27</v>
      </c>
      <c r="I32" s="20">
        <v>0</v>
      </c>
      <c r="J32" s="18">
        <v>0</v>
      </c>
      <c r="K32" s="21">
        <f t="shared" si="5"/>
        <v>0</v>
      </c>
      <c r="L32" s="20">
        <v>0</v>
      </c>
      <c r="M32" s="18">
        <v>0</v>
      </c>
      <c r="N32" s="2">
        <f t="shared" si="6"/>
        <v>0</v>
      </c>
      <c r="O32" s="20">
        <v>0</v>
      </c>
      <c r="P32" s="18">
        <v>0</v>
      </c>
      <c r="Q32" s="26">
        <f t="shared" si="7"/>
        <v>0</v>
      </c>
      <c r="R32" s="20">
        <v>0</v>
      </c>
      <c r="S32" s="18">
        <v>0</v>
      </c>
      <c r="T32" s="5">
        <f t="shared" si="8"/>
        <v>0</v>
      </c>
      <c r="U32" s="47">
        <f t="shared" si="9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27</v>
      </c>
      <c r="I33" s="20">
        <v>0</v>
      </c>
      <c r="J33" s="18">
        <v>0</v>
      </c>
      <c r="K33" s="21">
        <f t="shared" si="5"/>
        <v>0</v>
      </c>
      <c r="L33" s="20">
        <v>0</v>
      </c>
      <c r="M33" s="18">
        <v>0</v>
      </c>
      <c r="N33" s="2">
        <f t="shared" si="6"/>
        <v>0</v>
      </c>
      <c r="O33" s="20">
        <v>0</v>
      </c>
      <c r="P33" s="18">
        <v>0</v>
      </c>
      <c r="Q33" s="26">
        <f t="shared" si="7"/>
        <v>0</v>
      </c>
      <c r="R33" s="20">
        <v>0</v>
      </c>
      <c r="S33" s="18">
        <v>0</v>
      </c>
      <c r="T33" s="5">
        <f t="shared" si="8"/>
        <v>0</v>
      </c>
      <c r="U33" s="47">
        <f t="shared" si="9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27</v>
      </c>
      <c r="I34" s="20">
        <v>0</v>
      </c>
      <c r="J34" s="18">
        <v>0</v>
      </c>
      <c r="K34" s="21">
        <f t="shared" si="5"/>
        <v>0</v>
      </c>
      <c r="L34" s="20">
        <v>0</v>
      </c>
      <c r="M34" s="18">
        <v>0</v>
      </c>
      <c r="N34" s="2">
        <f t="shared" si="6"/>
        <v>0</v>
      </c>
      <c r="O34" s="20">
        <v>0</v>
      </c>
      <c r="P34" s="18">
        <v>0</v>
      </c>
      <c r="Q34" s="26">
        <f t="shared" si="7"/>
        <v>0</v>
      </c>
      <c r="R34" s="20">
        <v>0</v>
      </c>
      <c r="S34" s="18">
        <v>0</v>
      </c>
      <c r="T34" s="5">
        <f t="shared" si="8"/>
        <v>0</v>
      </c>
      <c r="U34" s="47">
        <f t="shared" si="9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27</v>
      </c>
      <c r="I35" s="20">
        <v>0</v>
      </c>
      <c r="J35" s="18">
        <v>0</v>
      </c>
      <c r="K35" s="21">
        <f t="shared" si="5"/>
        <v>0</v>
      </c>
      <c r="L35" s="20">
        <v>0</v>
      </c>
      <c r="M35" s="18">
        <v>0</v>
      </c>
      <c r="N35" s="2">
        <f t="shared" si="6"/>
        <v>0</v>
      </c>
      <c r="O35" s="20">
        <v>0</v>
      </c>
      <c r="P35" s="18">
        <v>0</v>
      </c>
      <c r="Q35" s="26">
        <f t="shared" si="7"/>
        <v>0</v>
      </c>
      <c r="R35" s="20">
        <v>0</v>
      </c>
      <c r="S35" s="18">
        <v>0</v>
      </c>
      <c r="T35" s="5">
        <f t="shared" si="8"/>
        <v>0</v>
      </c>
      <c r="U35" s="47">
        <f t="shared" si="9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27</v>
      </c>
      <c r="I36" s="20">
        <v>0</v>
      </c>
      <c r="J36" s="18">
        <v>0</v>
      </c>
      <c r="K36" s="21">
        <f t="shared" si="5"/>
        <v>0</v>
      </c>
      <c r="L36" s="20">
        <v>0</v>
      </c>
      <c r="M36" s="18">
        <v>0</v>
      </c>
      <c r="N36" s="2">
        <f t="shared" si="6"/>
        <v>0</v>
      </c>
      <c r="O36" s="20">
        <v>0</v>
      </c>
      <c r="P36" s="18">
        <v>0</v>
      </c>
      <c r="Q36" s="26">
        <f t="shared" si="7"/>
        <v>0</v>
      </c>
      <c r="R36" s="20">
        <v>0</v>
      </c>
      <c r="S36" s="18">
        <v>0</v>
      </c>
      <c r="T36" s="5">
        <f t="shared" si="8"/>
        <v>0</v>
      </c>
      <c r="U36" s="47">
        <f t="shared" si="9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27</v>
      </c>
      <c r="I37" s="20">
        <v>0</v>
      </c>
      <c r="J37" s="18">
        <v>0</v>
      </c>
      <c r="K37" s="21">
        <f t="shared" si="5"/>
        <v>0</v>
      </c>
      <c r="L37" s="20">
        <v>0</v>
      </c>
      <c r="M37" s="18">
        <v>0</v>
      </c>
      <c r="N37" s="2">
        <f t="shared" si="6"/>
        <v>0</v>
      </c>
      <c r="O37" s="20">
        <v>0</v>
      </c>
      <c r="P37" s="18">
        <v>0</v>
      </c>
      <c r="Q37" s="26">
        <f t="shared" si="7"/>
        <v>0</v>
      </c>
      <c r="R37" s="20">
        <v>0</v>
      </c>
      <c r="S37" s="18">
        <v>0</v>
      </c>
      <c r="T37" s="5">
        <f t="shared" si="8"/>
        <v>0</v>
      </c>
      <c r="U37" s="47">
        <f t="shared" si="9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27</v>
      </c>
      <c r="I38" s="20">
        <v>0</v>
      </c>
      <c r="J38" s="18">
        <v>0</v>
      </c>
      <c r="K38" s="21">
        <f t="shared" si="5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7"/>
        <v>0</v>
      </c>
      <c r="R38" s="20">
        <v>0</v>
      </c>
      <c r="S38" s="18">
        <v>0</v>
      </c>
      <c r="T38" s="5">
        <f t="shared" si="8"/>
        <v>0</v>
      </c>
      <c r="U38" s="47">
        <f t="shared" si="9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27</v>
      </c>
      <c r="I39" s="20">
        <v>0</v>
      </c>
      <c r="J39" s="18">
        <v>0</v>
      </c>
      <c r="K39" s="21">
        <f t="shared" si="5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7"/>
        <v>0</v>
      </c>
      <c r="R39" s="20">
        <v>0</v>
      </c>
      <c r="S39" s="18">
        <v>0</v>
      </c>
      <c r="T39" s="5">
        <f t="shared" si="8"/>
        <v>0</v>
      </c>
      <c r="U39" s="47">
        <f t="shared" si="9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27</v>
      </c>
      <c r="I40" s="20">
        <v>0</v>
      </c>
      <c r="J40" s="18">
        <v>0</v>
      </c>
      <c r="K40" s="21">
        <f t="shared" si="5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7"/>
        <v>0</v>
      </c>
      <c r="R40" s="20">
        <v>0</v>
      </c>
      <c r="S40" s="18">
        <v>0</v>
      </c>
      <c r="T40" s="5">
        <f t="shared" si="8"/>
        <v>0</v>
      </c>
      <c r="U40" s="47">
        <f t="shared" si="9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27</v>
      </c>
      <c r="I41" s="20">
        <v>0</v>
      </c>
      <c r="J41" s="18">
        <v>0</v>
      </c>
      <c r="K41" s="21">
        <f t="shared" si="5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7"/>
        <v>0</v>
      </c>
      <c r="R41" s="20">
        <v>0</v>
      </c>
      <c r="S41" s="18">
        <v>0</v>
      </c>
      <c r="T41" s="5">
        <f t="shared" si="8"/>
        <v>0</v>
      </c>
      <c r="U41" s="47">
        <f t="shared" si="9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27</v>
      </c>
      <c r="I42" s="20">
        <v>0</v>
      </c>
      <c r="J42" s="18">
        <v>0</v>
      </c>
      <c r="K42" s="21">
        <f t="shared" si="5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7"/>
        <v>0</v>
      </c>
      <c r="R42" s="20">
        <v>0</v>
      </c>
      <c r="S42" s="18">
        <v>0</v>
      </c>
      <c r="T42" s="5">
        <f t="shared" si="8"/>
        <v>0</v>
      </c>
      <c r="U42" s="47">
        <f t="shared" si="9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27</v>
      </c>
      <c r="I43" s="20">
        <v>0</v>
      </c>
      <c r="J43" s="18">
        <v>0</v>
      </c>
      <c r="K43" s="21">
        <f t="shared" si="5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7"/>
        <v>0</v>
      </c>
      <c r="R43" s="20">
        <v>0</v>
      </c>
      <c r="S43" s="18">
        <v>0</v>
      </c>
      <c r="T43" s="5">
        <f t="shared" si="8"/>
        <v>0</v>
      </c>
      <c r="U43" s="47">
        <f t="shared" si="9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27</v>
      </c>
      <c r="I44" s="20">
        <v>0</v>
      </c>
      <c r="J44" s="18">
        <v>0</v>
      </c>
      <c r="K44" s="21">
        <f t="shared" si="5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7"/>
        <v>0</v>
      </c>
      <c r="R44" s="20">
        <v>0</v>
      </c>
      <c r="S44" s="18">
        <v>0</v>
      </c>
      <c r="T44" s="5">
        <f t="shared" si="8"/>
        <v>0</v>
      </c>
      <c r="U44" s="47">
        <f t="shared" si="9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27</v>
      </c>
      <c r="I45" s="20">
        <v>0</v>
      </c>
      <c r="J45" s="18">
        <v>0</v>
      </c>
      <c r="K45" s="21">
        <f t="shared" si="5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7"/>
        <v>0</v>
      </c>
      <c r="R45" s="20">
        <v>0</v>
      </c>
      <c r="S45" s="18">
        <v>0</v>
      </c>
      <c r="T45" s="5">
        <f t="shared" si="8"/>
        <v>0</v>
      </c>
      <c r="U45" s="47">
        <f t="shared" si="9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27</v>
      </c>
      <c r="I46" s="20">
        <v>0</v>
      </c>
      <c r="J46" s="18">
        <v>0</v>
      </c>
      <c r="K46" s="21">
        <f t="shared" si="5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7"/>
        <v>0</v>
      </c>
      <c r="R46" s="20">
        <v>0</v>
      </c>
      <c r="S46" s="18">
        <v>0</v>
      </c>
      <c r="T46" s="5">
        <f t="shared" si="8"/>
        <v>0</v>
      </c>
      <c r="U46" s="47">
        <f t="shared" si="9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27</v>
      </c>
      <c r="I47" s="20">
        <v>0</v>
      </c>
      <c r="J47" s="18">
        <v>0</v>
      </c>
      <c r="K47" s="21">
        <f t="shared" si="5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7"/>
        <v>0</v>
      </c>
      <c r="R47" s="20">
        <v>0</v>
      </c>
      <c r="S47" s="18">
        <v>0</v>
      </c>
      <c r="T47" s="5">
        <f t="shared" si="8"/>
        <v>0</v>
      </c>
      <c r="U47" s="47">
        <f t="shared" si="9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27</v>
      </c>
      <c r="I48" s="20">
        <v>0</v>
      </c>
      <c r="J48" s="18">
        <v>0</v>
      </c>
      <c r="K48" s="21">
        <f t="shared" si="5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7"/>
        <v>0</v>
      </c>
      <c r="R48" s="20">
        <v>0</v>
      </c>
      <c r="S48" s="18">
        <v>0</v>
      </c>
      <c r="T48" s="5">
        <f t="shared" si="8"/>
        <v>0</v>
      </c>
      <c r="U48" s="47">
        <f t="shared" si="9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27</v>
      </c>
      <c r="I49" s="20">
        <v>0</v>
      </c>
      <c r="J49" s="18">
        <v>0</v>
      </c>
      <c r="K49" s="21">
        <f t="shared" si="5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7"/>
        <v>0</v>
      </c>
      <c r="R49" s="20">
        <v>0</v>
      </c>
      <c r="S49" s="18">
        <v>0</v>
      </c>
      <c r="T49" s="5">
        <f t="shared" si="8"/>
        <v>0</v>
      </c>
      <c r="U49" s="47">
        <f t="shared" si="9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27</v>
      </c>
      <c r="I50" s="20">
        <v>0</v>
      </c>
      <c r="J50" s="18">
        <v>0</v>
      </c>
      <c r="K50" s="21">
        <f t="shared" si="5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7"/>
        <v>0</v>
      </c>
      <c r="R50" s="20">
        <v>0</v>
      </c>
      <c r="S50" s="18">
        <v>0</v>
      </c>
      <c r="T50" s="5">
        <f t="shared" si="8"/>
        <v>0</v>
      </c>
      <c r="U50" s="47">
        <f t="shared" si="9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27</v>
      </c>
      <c r="I51" s="20">
        <v>0</v>
      </c>
      <c r="J51" s="18">
        <v>0</v>
      </c>
      <c r="K51" s="21">
        <f t="shared" si="5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7"/>
        <v>0</v>
      </c>
      <c r="R51" s="20">
        <v>0</v>
      </c>
      <c r="S51" s="18">
        <v>0</v>
      </c>
      <c r="T51" s="5">
        <f t="shared" si="8"/>
        <v>0</v>
      </c>
      <c r="U51" s="47">
        <f t="shared" si="9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27</v>
      </c>
      <c r="I52" s="20">
        <v>0</v>
      </c>
      <c r="J52" s="18">
        <v>0</v>
      </c>
      <c r="K52" s="21">
        <f t="shared" si="5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7"/>
        <v>0</v>
      </c>
      <c r="R52" s="20">
        <v>0</v>
      </c>
      <c r="S52" s="18">
        <v>0</v>
      </c>
      <c r="T52" s="5">
        <f t="shared" si="8"/>
        <v>0</v>
      </c>
      <c r="U52" s="47">
        <f t="shared" si="9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27</v>
      </c>
      <c r="I53" s="20">
        <v>0</v>
      </c>
      <c r="J53" s="18">
        <v>0</v>
      </c>
      <c r="K53" s="21">
        <f t="shared" si="5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7"/>
        <v>0</v>
      </c>
      <c r="R53" s="20">
        <v>0</v>
      </c>
      <c r="S53" s="18">
        <v>0</v>
      </c>
      <c r="T53" s="5">
        <f t="shared" si="8"/>
        <v>0</v>
      </c>
      <c r="U53" s="47">
        <f t="shared" si="9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27</v>
      </c>
      <c r="I54" s="20">
        <v>0</v>
      </c>
      <c r="J54" s="18">
        <v>0</v>
      </c>
      <c r="K54" s="21">
        <f t="shared" si="5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7"/>
        <v>0</v>
      </c>
      <c r="R54" s="20">
        <v>0</v>
      </c>
      <c r="S54" s="18">
        <v>0</v>
      </c>
      <c r="T54" s="5">
        <f t="shared" si="8"/>
        <v>0</v>
      </c>
      <c r="U54" s="47">
        <f t="shared" si="9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9</v>
      </c>
      <c r="H55" s="19" t="s">
        <v>27</v>
      </c>
      <c r="I55" s="20">
        <v>0</v>
      </c>
      <c r="J55" s="18">
        <v>0</v>
      </c>
      <c r="K55" s="21">
        <f t="shared" si="5"/>
        <v>0</v>
      </c>
      <c r="L55" s="20">
        <v>0</v>
      </c>
      <c r="M55" s="18">
        <v>0</v>
      </c>
      <c r="N55" s="2">
        <f t="shared" si="6"/>
        <v>0</v>
      </c>
      <c r="O55" s="20">
        <v>0</v>
      </c>
      <c r="P55" s="18">
        <v>0</v>
      </c>
      <c r="Q55" s="26">
        <f t="shared" si="7"/>
        <v>0</v>
      </c>
      <c r="R55" s="20">
        <v>0</v>
      </c>
      <c r="S55" s="18">
        <v>0</v>
      </c>
      <c r="T55" s="5">
        <f t="shared" si="8"/>
        <v>0</v>
      </c>
      <c r="U55" s="47">
        <f t="shared" si="9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9</v>
      </c>
      <c r="H56" s="19" t="s">
        <v>27</v>
      </c>
      <c r="I56" s="20">
        <v>0</v>
      </c>
      <c r="J56" s="18">
        <v>0</v>
      </c>
      <c r="K56" s="21">
        <f t="shared" si="5"/>
        <v>0</v>
      </c>
      <c r="L56" s="20">
        <v>0</v>
      </c>
      <c r="M56" s="18">
        <v>0</v>
      </c>
      <c r="N56" s="2">
        <f t="shared" si="6"/>
        <v>0</v>
      </c>
      <c r="O56" s="20">
        <v>0</v>
      </c>
      <c r="P56" s="18">
        <v>0</v>
      </c>
      <c r="Q56" s="26">
        <f t="shared" si="7"/>
        <v>0</v>
      </c>
      <c r="R56" s="20">
        <v>0</v>
      </c>
      <c r="S56" s="18">
        <v>0</v>
      </c>
      <c r="T56" s="5">
        <f t="shared" si="8"/>
        <v>0</v>
      </c>
      <c r="U56" s="47">
        <f t="shared" si="9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9</v>
      </c>
      <c r="H57" s="19" t="s">
        <v>27</v>
      </c>
      <c r="I57" s="20">
        <v>0</v>
      </c>
      <c r="J57" s="18">
        <v>0</v>
      </c>
      <c r="K57" s="21">
        <f t="shared" si="5"/>
        <v>0</v>
      </c>
      <c r="L57" s="20">
        <v>0</v>
      </c>
      <c r="M57" s="18">
        <v>0</v>
      </c>
      <c r="N57" s="2">
        <f t="shared" si="6"/>
        <v>0</v>
      </c>
      <c r="O57" s="20">
        <v>0</v>
      </c>
      <c r="P57" s="18">
        <v>0</v>
      </c>
      <c r="Q57" s="26">
        <f t="shared" si="7"/>
        <v>0</v>
      </c>
      <c r="R57" s="20">
        <v>0</v>
      </c>
      <c r="S57" s="18">
        <v>0</v>
      </c>
      <c r="T57" s="5">
        <f t="shared" si="8"/>
        <v>0</v>
      </c>
      <c r="U57" s="47">
        <f t="shared" si="9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9</v>
      </c>
      <c r="H58" s="45" t="s">
        <v>27</v>
      </c>
      <c r="I58" s="31">
        <v>0</v>
      </c>
      <c r="J58" s="32">
        <v>0</v>
      </c>
      <c r="K58" s="27">
        <f t="shared" si="5"/>
        <v>0</v>
      </c>
      <c r="L58" s="31">
        <v>0</v>
      </c>
      <c r="M58" s="32">
        <v>0</v>
      </c>
      <c r="N58" s="3">
        <f t="shared" si="6"/>
        <v>0</v>
      </c>
      <c r="O58" s="31">
        <v>0</v>
      </c>
      <c r="P58" s="32">
        <v>0</v>
      </c>
      <c r="Q58" s="7">
        <f t="shared" si="7"/>
        <v>0</v>
      </c>
      <c r="R58" s="31">
        <v>0</v>
      </c>
      <c r="S58" s="32">
        <v>0</v>
      </c>
      <c r="T58" s="6">
        <f t="shared" si="8"/>
        <v>0</v>
      </c>
      <c r="U58" s="48">
        <f t="shared" si="9"/>
        <v>0</v>
      </c>
    </row>
  </sheetData>
  <sheetProtection algorithmName="SHA-512" hashValue="u/kLdnEvntJDsNEc4jYMOcH8zLmlgBqqlDSNbY9COD8rPJNeJd2nvOiHKO6Q0boHrBWazOqrda5WBZ11SFqSjA==" saltValue="VSU5qZX0/ZQ5NWqqHWAeAg==" spinCount="100000" sheet="1" objects="1" scenarios="1" selectLockedCells="1" selectUnlockedCells="1"/>
  <sortState ref="A6:X22">
    <sortCondition descending="1" ref="U6:U22"/>
  </sortState>
  <mergeCells count="16">
    <mergeCell ref="A1:U1"/>
    <mergeCell ref="A2:U2"/>
    <mergeCell ref="A3:U3"/>
    <mergeCell ref="H4:H5"/>
    <mergeCell ref="I4:K4"/>
    <mergeCell ref="L4:N4"/>
    <mergeCell ref="O4:Q4"/>
    <mergeCell ref="G4:G5"/>
    <mergeCell ref="A4:A5"/>
    <mergeCell ref="C4:C5"/>
    <mergeCell ref="D4:D5"/>
    <mergeCell ref="E4:E5"/>
    <mergeCell ref="U4:U5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zoomScale="68" zoomScaleNormal="68" workbookViewId="0">
      <selection activeCell="F66" sqref="F66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35" t="s">
        <v>15</v>
      </c>
      <c r="C4" s="113" t="s">
        <v>0</v>
      </c>
      <c r="D4" s="137" t="s">
        <v>1</v>
      </c>
      <c r="E4" s="113" t="s">
        <v>2</v>
      </c>
      <c r="F4" s="139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36"/>
      <c r="C5" s="124"/>
      <c r="D5" s="138"/>
      <c r="E5" s="124"/>
      <c r="F5" s="140"/>
      <c r="G5" s="132"/>
      <c r="H5" s="114"/>
      <c r="I5" s="37" t="s">
        <v>6</v>
      </c>
      <c r="J5" s="38" t="s">
        <v>8</v>
      </c>
      <c r="K5" s="13" t="s">
        <v>7</v>
      </c>
      <c r="L5" s="15" t="s">
        <v>12</v>
      </c>
      <c r="M5" s="4" t="s">
        <v>13</v>
      </c>
      <c r="N5" s="14" t="s">
        <v>7</v>
      </c>
      <c r="O5" s="15" t="s">
        <v>5</v>
      </c>
      <c r="P5" s="4" t="s">
        <v>8</v>
      </c>
      <c r="Q5" s="23" t="s">
        <v>7</v>
      </c>
      <c r="R5" s="37" t="s">
        <v>5</v>
      </c>
      <c r="S5" s="38" t="s">
        <v>13</v>
      </c>
      <c r="T5" s="24" t="s">
        <v>7</v>
      </c>
      <c r="U5" s="128"/>
    </row>
    <row r="6" spans="1:21" ht="23.25" customHeight="1" x14ac:dyDescent="0.25">
      <c r="A6" s="49">
        <v>1</v>
      </c>
      <c r="B6" s="81">
        <v>371</v>
      </c>
      <c r="C6" s="82" t="s">
        <v>92</v>
      </c>
      <c r="D6" s="71" t="s">
        <v>236</v>
      </c>
      <c r="E6" s="89" t="s">
        <v>49</v>
      </c>
      <c r="F6" s="40">
        <v>69</v>
      </c>
      <c r="G6" s="35" t="s">
        <v>10</v>
      </c>
      <c r="H6" s="40" t="s">
        <v>19</v>
      </c>
      <c r="I6" s="36">
        <v>150</v>
      </c>
      <c r="J6" s="1">
        <v>150</v>
      </c>
      <c r="K6" s="16">
        <f>SUM(I6:J6)</f>
        <v>300</v>
      </c>
      <c r="L6" s="36">
        <v>0</v>
      </c>
      <c r="M6" s="1">
        <v>0</v>
      </c>
      <c r="N6" s="43">
        <f t="shared" ref="N6:N58" si="0">SUM(L6:M6)</f>
        <v>0</v>
      </c>
      <c r="O6" s="36">
        <v>0</v>
      </c>
      <c r="P6" s="1">
        <v>0</v>
      </c>
      <c r="Q6" s="28">
        <f>SUM(O6:P6)</f>
        <v>0</v>
      </c>
      <c r="R6" s="36">
        <v>0</v>
      </c>
      <c r="S6" s="1">
        <v>0</v>
      </c>
      <c r="T6" s="44">
        <f t="shared" ref="T6:T58" si="1">SUM(R6:S6)</f>
        <v>0</v>
      </c>
      <c r="U6" s="46">
        <v>300</v>
      </c>
    </row>
    <row r="7" spans="1:21" ht="23.25" customHeight="1" x14ac:dyDescent="0.25">
      <c r="A7" s="25">
        <v>1</v>
      </c>
      <c r="B7" s="19"/>
      <c r="C7" s="17"/>
      <c r="D7" s="19"/>
      <c r="E7" s="17"/>
      <c r="F7" s="19"/>
      <c r="G7" s="17" t="s">
        <v>10</v>
      </c>
      <c r="H7" s="19" t="s">
        <v>19</v>
      </c>
      <c r="I7" s="20">
        <v>0</v>
      </c>
      <c r="J7" s="18">
        <v>0</v>
      </c>
      <c r="K7" s="21">
        <f t="shared" ref="K7:K58" si="2">SUM(I7:J7)</f>
        <v>0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0</v>
      </c>
    </row>
    <row r="8" spans="1:21" ht="23.25" customHeight="1" x14ac:dyDescent="0.25">
      <c r="A8" s="25">
        <v>3</v>
      </c>
      <c r="B8" s="19"/>
      <c r="C8" s="17"/>
      <c r="D8" s="19"/>
      <c r="E8" s="17"/>
      <c r="F8" s="19"/>
      <c r="G8" s="17" t="s">
        <v>10</v>
      </c>
      <c r="H8" s="19" t="s">
        <v>19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19"/>
      <c r="C9" s="17"/>
      <c r="D9" s="19"/>
      <c r="E9" s="17"/>
      <c r="F9" s="19"/>
      <c r="G9" s="17" t="s">
        <v>10</v>
      </c>
      <c r="H9" s="19" t="s">
        <v>19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19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19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19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19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19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19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19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19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19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19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19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19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19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19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19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19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19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19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19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19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19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19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19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19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19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19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19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19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19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19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19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19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19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19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19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19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19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19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19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19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19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19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19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19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19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19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19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19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19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uR2C1Hrs9cltmKns5cwjR4dZJGBs0RNyJ+A/ud9F/TCqjTYBOCWyhM7zYPSVqAyAjNqV5jg/B0SO98jZMc+naA==" saltValue="KhAIeNT6cnF7BWnmohjBUQ==" spinCount="100000" sheet="1" objects="1" scenarios="1" selectLockedCells="1" selectUnlockedCells="1"/>
  <mergeCells count="16">
    <mergeCell ref="I4:K4"/>
    <mergeCell ref="A1:U1"/>
    <mergeCell ref="A2:U2"/>
    <mergeCell ref="A3:U3"/>
    <mergeCell ref="L4:N4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8"/>
  <sheetViews>
    <sheetView zoomScale="70" zoomScaleNormal="70" workbookViewId="0">
      <selection activeCell="V16" sqref="V16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31"/>
      <c r="B5" s="131"/>
      <c r="C5" s="132"/>
      <c r="D5" s="132"/>
      <c r="E5" s="132"/>
      <c r="F5" s="132"/>
      <c r="G5" s="132"/>
      <c r="H5" s="114"/>
      <c r="I5" s="37" t="s">
        <v>6</v>
      </c>
      <c r="J5" s="38" t="s">
        <v>8</v>
      </c>
      <c r="K5" s="13" t="s">
        <v>7</v>
      </c>
      <c r="L5" s="15" t="s">
        <v>12</v>
      </c>
      <c r="M5" s="4" t="s">
        <v>13</v>
      </c>
      <c r="N5" s="14" t="s">
        <v>7</v>
      </c>
      <c r="O5" s="15" t="s">
        <v>5</v>
      </c>
      <c r="P5" s="4" t="s">
        <v>8</v>
      </c>
      <c r="Q5" s="23" t="s">
        <v>7</v>
      </c>
      <c r="R5" s="37" t="s">
        <v>5</v>
      </c>
      <c r="S5" s="38" t="s">
        <v>13</v>
      </c>
      <c r="T5" s="24" t="s">
        <v>7</v>
      </c>
      <c r="U5" s="128"/>
    </row>
    <row r="6" spans="1:21" ht="23.25" customHeight="1" x14ac:dyDescent="0.25">
      <c r="A6" s="11">
        <v>1</v>
      </c>
      <c r="B6" s="39"/>
      <c r="C6" s="35"/>
      <c r="D6" s="40"/>
      <c r="E6" s="35"/>
      <c r="F6" s="40"/>
      <c r="G6" s="35" t="s">
        <v>10</v>
      </c>
      <c r="H6" s="40" t="s">
        <v>27</v>
      </c>
      <c r="I6" s="36">
        <v>0</v>
      </c>
      <c r="J6" s="1">
        <v>0</v>
      </c>
      <c r="K6" s="16">
        <f>SUM(I6:J6)</f>
        <v>0</v>
      </c>
      <c r="L6" s="36">
        <v>0</v>
      </c>
      <c r="M6" s="1">
        <v>0</v>
      </c>
      <c r="N6" s="43">
        <f t="shared" ref="N6:N58" si="0">SUM(L6:M6)</f>
        <v>0</v>
      </c>
      <c r="O6" s="36">
        <v>0</v>
      </c>
      <c r="P6" s="1">
        <v>0</v>
      </c>
      <c r="Q6" s="28">
        <f>SUM(O6:P6)</f>
        <v>0</v>
      </c>
      <c r="R6" s="36">
        <v>0</v>
      </c>
      <c r="S6" s="1">
        <v>0</v>
      </c>
      <c r="T6" s="44">
        <f t="shared" ref="T6:T58" si="1">SUM(R6:S6)</f>
        <v>0</v>
      </c>
      <c r="U6" s="46">
        <f>SUM(K6,N6,Q6,T6)</f>
        <v>0</v>
      </c>
    </row>
    <row r="7" spans="1:21" ht="23.25" customHeight="1" x14ac:dyDescent="0.25">
      <c r="A7" s="25">
        <v>2</v>
      </c>
      <c r="B7" s="34"/>
      <c r="C7" s="17"/>
      <c r="D7" s="19"/>
      <c r="E7" s="17"/>
      <c r="F7" s="19"/>
      <c r="G7" s="17" t="s">
        <v>10</v>
      </c>
      <c r="H7" s="19" t="s">
        <v>27</v>
      </c>
      <c r="I7" s="20">
        <v>0</v>
      </c>
      <c r="J7" s="18">
        <v>0</v>
      </c>
      <c r="K7" s="21">
        <f t="shared" ref="K7:K58" si="2">SUM(I7:J7)</f>
        <v>0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0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10</v>
      </c>
      <c r="H8" s="19" t="s">
        <v>27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27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27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27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27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27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27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27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27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27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27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27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27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27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27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27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27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27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27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27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27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27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27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27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27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27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27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27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27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27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27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27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27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27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27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27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27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27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27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27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27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27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27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27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27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27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27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27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27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27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45" t="s">
        <v>27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VYtqwmk+xzbbKQl4TAthKoJMRpEbT/llOXKG27bw5o3ZeJuTZ9Z1ceXLGrJukjYeCxJ1lDShLlhkP90meBC4Wg==" saltValue="EWx6eOgtYR8rhx4YUdNYdg==" spinCount="100000" sheet="1" objects="1" scenarios="1" selectLockedCells="1" selectUnlockedCells="1"/>
  <sortState ref="A7:X8">
    <sortCondition descending="1" ref="U7:U8"/>
  </sortState>
  <mergeCells count="16">
    <mergeCell ref="L4:N4"/>
    <mergeCell ref="A1:U1"/>
    <mergeCell ref="A2:U2"/>
    <mergeCell ref="A3:U3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  <mergeCell ref="I4:K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57"/>
  <sheetViews>
    <sheetView zoomScale="65" zoomScaleNormal="65" workbookViewId="0">
      <selection activeCell="W18" sqref="W1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81">
        <v>60</v>
      </c>
      <c r="C6" s="51" t="s">
        <v>41</v>
      </c>
      <c r="D6" s="50" t="s">
        <v>42</v>
      </c>
      <c r="E6" s="102" t="s">
        <v>43</v>
      </c>
      <c r="F6" s="50">
        <v>74</v>
      </c>
      <c r="G6" s="51" t="s">
        <v>9</v>
      </c>
      <c r="H6" s="50" t="s">
        <v>26</v>
      </c>
      <c r="I6" s="54">
        <v>150</v>
      </c>
      <c r="J6" s="55">
        <v>150</v>
      </c>
      <c r="K6" s="56">
        <f t="shared" ref="K6:K18" si="0">SUM(I6:J6)</f>
        <v>300</v>
      </c>
      <c r="L6" s="54">
        <v>0</v>
      </c>
      <c r="M6" s="55">
        <v>0</v>
      </c>
      <c r="N6" s="57">
        <f t="shared" ref="N6:N19" si="1">SUM(L6:M6)</f>
        <v>0</v>
      </c>
      <c r="O6" s="54">
        <v>0</v>
      </c>
      <c r="P6" s="55">
        <v>0</v>
      </c>
      <c r="Q6" s="58">
        <f t="shared" ref="Q6:Q19" si="2">SUM(O6:P6)</f>
        <v>0</v>
      </c>
      <c r="R6" s="54">
        <v>0</v>
      </c>
      <c r="S6" s="55">
        <v>0</v>
      </c>
      <c r="T6" s="59">
        <f t="shared" ref="T6:T19" si="3">SUM(R6:S6)</f>
        <v>0</v>
      </c>
      <c r="U6" s="60">
        <f t="shared" ref="U6:U19" si="4">SUM(K6,N6,Q6,T6)</f>
        <v>300</v>
      </c>
    </row>
    <row r="7" spans="1:21" ht="23.25" customHeight="1" x14ac:dyDescent="0.25">
      <c r="A7" s="25">
        <v>2</v>
      </c>
      <c r="B7" s="83">
        <v>51</v>
      </c>
      <c r="C7" s="17" t="s">
        <v>44</v>
      </c>
      <c r="D7" s="19" t="s">
        <v>45</v>
      </c>
      <c r="E7" s="103" t="s">
        <v>46</v>
      </c>
      <c r="F7" s="19">
        <v>69</v>
      </c>
      <c r="G7" s="17" t="s">
        <v>9</v>
      </c>
      <c r="H7" s="19" t="s">
        <v>26</v>
      </c>
      <c r="I7" s="20">
        <v>144</v>
      </c>
      <c r="J7" s="18">
        <v>144</v>
      </c>
      <c r="K7" s="21">
        <f t="shared" si="0"/>
        <v>288</v>
      </c>
      <c r="L7" s="20">
        <v>0</v>
      </c>
      <c r="M7" s="18">
        <v>0</v>
      </c>
      <c r="N7" s="2">
        <f t="shared" si="1"/>
        <v>0</v>
      </c>
      <c r="O7" s="20">
        <v>0</v>
      </c>
      <c r="P7" s="18">
        <v>0</v>
      </c>
      <c r="Q7" s="26">
        <f t="shared" si="2"/>
        <v>0</v>
      </c>
      <c r="R7" s="20">
        <v>0</v>
      </c>
      <c r="S7" s="18">
        <v>0</v>
      </c>
      <c r="T7" s="5">
        <f t="shared" si="3"/>
        <v>0</v>
      </c>
      <c r="U7" s="47">
        <f t="shared" si="4"/>
        <v>288</v>
      </c>
    </row>
    <row r="8" spans="1:21" ht="23.25" customHeight="1" x14ac:dyDescent="0.25">
      <c r="A8" s="25">
        <v>3</v>
      </c>
      <c r="B8" s="83">
        <v>63</v>
      </c>
      <c r="C8" s="72" t="s">
        <v>47</v>
      </c>
      <c r="D8" s="73" t="s">
        <v>48</v>
      </c>
      <c r="E8" s="107" t="s">
        <v>49</v>
      </c>
      <c r="F8" s="19">
        <v>69</v>
      </c>
      <c r="G8" s="17" t="s">
        <v>9</v>
      </c>
      <c r="H8" s="19" t="s">
        <v>26</v>
      </c>
      <c r="I8" s="20">
        <v>138</v>
      </c>
      <c r="J8" s="18">
        <v>147</v>
      </c>
      <c r="K8" s="21">
        <f t="shared" si="0"/>
        <v>285</v>
      </c>
      <c r="L8" s="20">
        <v>0</v>
      </c>
      <c r="M8" s="18">
        <v>0</v>
      </c>
      <c r="N8" s="2">
        <f t="shared" si="1"/>
        <v>0</v>
      </c>
      <c r="O8" s="20">
        <v>0</v>
      </c>
      <c r="P8" s="18">
        <v>0</v>
      </c>
      <c r="Q8" s="26">
        <f t="shared" si="2"/>
        <v>0</v>
      </c>
      <c r="R8" s="20">
        <v>0</v>
      </c>
      <c r="S8" s="18">
        <v>0</v>
      </c>
      <c r="T8" s="5">
        <f t="shared" si="3"/>
        <v>0</v>
      </c>
      <c r="U8" s="47">
        <f t="shared" si="4"/>
        <v>285</v>
      </c>
    </row>
    <row r="9" spans="1:21" ht="23.25" customHeight="1" x14ac:dyDescent="0.25">
      <c r="A9" s="25">
        <v>5</v>
      </c>
      <c r="B9" s="83">
        <v>65</v>
      </c>
      <c r="C9" s="72" t="s">
        <v>51</v>
      </c>
      <c r="D9" s="73" t="s">
        <v>52</v>
      </c>
      <c r="E9" s="107" t="s">
        <v>49</v>
      </c>
      <c r="F9" s="19">
        <v>69</v>
      </c>
      <c r="G9" s="17" t="s">
        <v>9</v>
      </c>
      <c r="H9" s="19" t="s">
        <v>26</v>
      </c>
      <c r="I9" s="20">
        <v>147</v>
      </c>
      <c r="J9" s="18">
        <v>135</v>
      </c>
      <c r="K9" s="21">
        <f t="shared" si="0"/>
        <v>282</v>
      </c>
      <c r="L9" s="20">
        <v>0</v>
      </c>
      <c r="M9" s="18">
        <v>0</v>
      </c>
      <c r="N9" s="2">
        <f t="shared" si="1"/>
        <v>0</v>
      </c>
      <c r="O9" s="20">
        <v>0</v>
      </c>
      <c r="P9" s="18">
        <v>0</v>
      </c>
      <c r="Q9" s="26">
        <f t="shared" si="2"/>
        <v>0</v>
      </c>
      <c r="R9" s="20">
        <v>0</v>
      </c>
      <c r="S9" s="18">
        <v>0</v>
      </c>
      <c r="T9" s="5">
        <f t="shared" si="3"/>
        <v>0</v>
      </c>
      <c r="U9" s="47">
        <f t="shared" si="4"/>
        <v>282</v>
      </c>
    </row>
    <row r="10" spans="1:21" ht="23.25" customHeight="1" x14ac:dyDescent="0.25">
      <c r="A10" s="25">
        <v>6</v>
      </c>
      <c r="B10" s="83">
        <v>59</v>
      </c>
      <c r="C10" s="17" t="s">
        <v>53</v>
      </c>
      <c r="D10" s="19" t="s">
        <v>54</v>
      </c>
      <c r="E10" s="103" t="s">
        <v>55</v>
      </c>
      <c r="F10" s="19">
        <v>69</v>
      </c>
      <c r="G10" s="17" t="s">
        <v>9</v>
      </c>
      <c r="H10" s="19" t="s">
        <v>26</v>
      </c>
      <c r="I10" s="20">
        <v>141</v>
      </c>
      <c r="J10" s="18">
        <v>132</v>
      </c>
      <c r="K10" s="21">
        <f t="shared" si="0"/>
        <v>273</v>
      </c>
      <c r="L10" s="20">
        <v>0</v>
      </c>
      <c r="M10" s="18">
        <v>0</v>
      </c>
      <c r="N10" s="2">
        <f t="shared" si="1"/>
        <v>0</v>
      </c>
      <c r="O10" s="20">
        <v>0</v>
      </c>
      <c r="P10" s="18">
        <v>0</v>
      </c>
      <c r="Q10" s="26">
        <f t="shared" si="2"/>
        <v>0</v>
      </c>
      <c r="R10" s="20">
        <v>0</v>
      </c>
      <c r="S10" s="18">
        <v>0</v>
      </c>
      <c r="T10" s="5">
        <f t="shared" si="3"/>
        <v>0</v>
      </c>
      <c r="U10" s="47">
        <f t="shared" si="4"/>
        <v>273</v>
      </c>
    </row>
    <row r="11" spans="1:21" ht="23.25" customHeight="1" x14ac:dyDescent="0.25">
      <c r="A11" s="25">
        <v>7</v>
      </c>
      <c r="B11" s="83">
        <v>52</v>
      </c>
      <c r="C11" s="17" t="s">
        <v>56</v>
      </c>
      <c r="D11" s="19" t="s">
        <v>57</v>
      </c>
      <c r="E11" s="103" t="s">
        <v>36</v>
      </c>
      <c r="F11" s="19">
        <v>43</v>
      </c>
      <c r="G11" s="17" t="s">
        <v>9</v>
      </c>
      <c r="H11" s="19" t="s">
        <v>26</v>
      </c>
      <c r="I11" s="20">
        <v>126</v>
      </c>
      <c r="J11" s="18">
        <v>141</v>
      </c>
      <c r="K11" s="21">
        <f t="shared" si="0"/>
        <v>267</v>
      </c>
      <c r="L11" s="20">
        <v>0</v>
      </c>
      <c r="M11" s="18">
        <v>0</v>
      </c>
      <c r="N11" s="2">
        <f t="shared" si="1"/>
        <v>0</v>
      </c>
      <c r="O11" s="20">
        <v>0</v>
      </c>
      <c r="P11" s="18">
        <v>0</v>
      </c>
      <c r="Q11" s="26">
        <f t="shared" si="2"/>
        <v>0</v>
      </c>
      <c r="R11" s="20">
        <v>0</v>
      </c>
      <c r="S11" s="18">
        <v>0</v>
      </c>
      <c r="T11" s="5">
        <f t="shared" si="3"/>
        <v>0</v>
      </c>
      <c r="U11" s="47">
        <f t="shared" si="4"/>
        <v>267</v>
      </c>
    </row>
    <row r="12" spans="1:21" ht="23.25" customHeight="1" x14ac:dyDescent="0.25">
      <c r="A12" s="25">
        <v>8</v>
      </c>
      <c r="B12" s="83">
        <v>58</v>
      </c>
      <c r="C12" s="17" t="s">
        <v>58</v>
      </c>
      <c r="D12" s="19" t="s">
        <v>59</v>
      </c>
      <c r="E12" s="103" t="s">
        <v>60</v>
      </c>
      <c r="F12" s="19">
        <v>38</v>
      </c>
      <c r="G12" s="17" t="s">
        <v>9</v>
      </c>
      <c r="H12" s="19" t="s">
        <v>26</v>
      </c>
      <c r="I12" s="20">
        <v>123</v>
      </c>
      <c r="J12" s="18">
        <v>138</v>
      </c>
      <c r="K12" s="21">
        <f t="shared" si="0"/>
        <v>261</v>
      </c>
      <c r="L12" s="20">
        <v>0</v>
      </c>
      <c r="M12" s="18">
        <v>0</v>
      </c>
      <c r="N12" s="2">
        <f t="shared" si="1"/>
        <v>0</v>
      </c>
      <c r="O12" s="20">
        <v>0</v>
      </c>
      <c r="P12" s="18">
        <v>0</v>
      </c>
      <c r="Q12" s="26">
        <f t="shared" si="2"/>
        <v>0</v>
      </c>
      <c r="R12" s="20">
        <v>0</v>
      </c>
      <c r="S12" s="18">
        <v>0</v>
      </c>
      <c r="T12" s="5">
        <f t="shared" si="3"/>
        <v>0</v>
      </c>
      <c r="U12" s="47">
        <f t="shared" si="4"/>
        <v>261</v>
      </c>
    </row>
    <row r="13" spans="1:21" ht="23.25" customHeight="1" x14ac:dyDescent="0.25">
      <c r="A13" s="25">
        <v>9</v>
      </c>
      <c r="B13" s="83">
        <v>53</v>
      </c>
      <c r="C13" s="17" t="s">
        <v>61</v>
      </c>
      <c r="D13" s="19" t="s">
        <v>62</v>
      </c>
      <c r="E13" s="103" t="s">
        <v>63</v>
      </c>
      <c r="F13" s="19">
        <v>42</v>
      </c>
      <c r="G13" s="17" t="s">
        <v>9</v>
      </c>
      <c r="H13" s="19" t="s">
        <v>26</v>
      </c>
      <c r="I13" s="20">
        <v>135</v>
      </c>
      <c r="J13" s="18">
        <v>123</v>
      </c>
      <c r="K13" s="21">
        <f t="shared" si="0"/>
        <v>258</v>
      </c>
      <c r="L13" s="20">
        <v>0</v>
      </c>
      <c r="M13" s="18">
        <v>0</v>
      </c>
      <c r="N13" s="2">
        <f t="shared" si="1"/>
        <v>0</v>
      </c>
      <c r="O13" s="20">
        <v>0</v>
      </c>
      <c r="P13" s="18">
        <v>0</v>
      </c>
      <c r="Q13" s="26">
        <f t="shared" si="2"/>
        <v>0</v>
      </c>
      <c r="R13" s="20">
        <v>0</v>
      </c>
      <c r="S13" s="18">
        <v>0</v>
      </c>
      <c r="T13" s="5">
        <f t="shared" si="3"/>
        <v>0</v>
      </c>
      <c r="U13" s="47">
        <f t="shared" si="4"/>
        <v>258</v>
      </c>
    </row>
    <row r="14" spans="1:21" ht="23.25" customHeight="1" x14ac:dyDescent="0.25">
      <c r="A14" s="25">
        <v>10</v>
      </c>
      <c r="B14" s="83">
        <v>50</v>
      </c>
      <c r="C14" s="17" t="s">
        <v>64</v>
      </c>
      <c r="D14" s="19" t="s">
        <v>65</v>
      </c>
      <c r="E14" s="103" t="s">
        <v>66</v>
      </c>
      <c r="F14" s="19">
        <v>38</v>
      </c>
      <c r="G14" s="17" t="s">
        <v>9</v>
      </c>
      <c r="H14" s="19" t="s">
        <v>26</v>
      </c>
      <c r="I14" s="20">
        <v>132</v>
      </c>
      <c r="J14" s="18">
        <v>118</v>
      </c>
      <c r="K14" s="21">
        <f t="shared" si="0"/>
        <v>250</v>
      </c>
      <c r="L14" s="20">
        <v>0</v>
      </c>
      <c r="M14" s="18">
        <v>0</v>
      </c>
      <c r="N14" s="2">
        <f t="shared" si="1"/>
        <v>0</v>
      </c>
      <c r="O14" s="20">
        <v>0</v>
      </c>
      <c r="P14" s="18">
        <v>0</v>
      </c>
      <c r="Q14" s="26">
        <f t="shared" si="2"/>
        <v>0</v>
      </c>
      <c r="R14" s="20">
        <v>0</v>
      </c>
      <c r="S14" s="18">
        <v>0</v>
      </c>
      <c r="T14" s="5">
        <f t="shared" si="3"/>
        <v>0</v>
      </c>
      <c r="U14" s="47">
        <f t="shared" si="4"/>
        <v>250</v>
      </c>
    </row>
    <row r="15" spans="1:21" ht="23.25" customHeight="1" x14ac:dyDescent="0.25">
      <c r="A15" s="25">
        <v>11</v>
      </c>
      <c r="B15" s="83">
        <v>57</v>
      </c>
      <c r="C15" s="17" t="s">
        <v>67</v>
      </c>
      <c r="D15" s="19" t="s">
        <v>68</v>
      </c>
      <c r="E15" s="103" t="s">
        <v>55</v>
      </c>
      <c r="F15" s="19">
        <v>69</v>
      </c>
      <c r="G15" s="17" t="s">
        <v>9</v>
      </c>
      <c r="H15" s="19" t="s">
        <v>26</v>
      </c>
      <c r="I15" s="20">
        <v>118</v>
      </c>
      <c r="J15" s="18">
        <v>129</v>
      </c>
      <c r="K15" s="21">
        <f t="shared" si="0"/>
        <v>247</v>
      </c>
      <c r="L15" s="20">
        <v>0</v>
      </c>
      <c r="M15" s="18">
        <v>0</v>
      </c>
      <c r="N15" s="2">
        <f t="shared" si="1"/>
        <v>0</v>
      </c>
      <c r="O15" s="20">
        <v>0</v>
      </c>
      <c r="P15" s="18">
        <v>0</v>
      </c>
      <c r="Q15" s="26">
        <f t="shared" si="2"/>
        <v>0</v>
      </c>
      <c r="R15" s="20">
        <v>0</v>
      </c>
      <c r="S15" s="18">
        <v>0</v>
      </c>
      <c r="T15" s="5">
        <f t="shared" si="3"/>
        <v>0</v>
      </c>
      <c r="U15" s="47">
        <f t="shared" si="4"/>
        <v>247</v>
      </c>
    </row>
    <row r="16" spans="1:21" ht="23.25" customHeight="1" x14ac:dyDescent="0.25">
      <c r="A16" s="25">
        <v>12</v>
      </c>
      <c r="B16" s="83">
        <v>64</v>
      </c>
      <c r="C16" s="72" t="s">
        <v>69</v>
      </c>
      <c r="D16" s="73" t="s">
        <v>70</v>
      </c>
      <c r="E16" s="107" t="s">
        <v>49</v>
      </c>
      <c r="F16" s="19">
        <v>69</v>
      </c>
      <c r="G16" s="17" t="s">
        <v>9</v>
      </c>
      <c r="H16" s="19" t="s">
        <v>26</v>
      </c>
      <c r="I16" s="20">
        <v>120</v>
      </c>
      <c r="J16" s="18">
        <v>126</v>
      </c>
      <c r="K16" s="21">
        <f t="shared" si="0"/>
        <v>246</v>
      </c>
      <c r="L16" s="20">
        <v>0</v>
      </c>
      <c r="M16" s="18">
        <v>0</v>
      </c>
      <c r="N16" s="2">
        <f t="shared" si="1"/>
        <v>0</v>
      </c>
      <c r="O16" s="20">
        <v>0</v>
      </c>
      <c r="P16" s="18">
        <v>0</v>
      </c>
      <c r="Q16" s="26">
        <f t="shared" si="2"/>
        <v>0</v>
      </c>
      <c r="R16" s="20">
        <v>0</v>
      </c>
      <c r="S16" s="18">
        <v>0</v>
      </c>
      <c r="T16" s="5">
        <f t="shared" si="3"/>
        <v>0</v>
      </c>
      <c r="U16" s="47">
        <f t="shared" si="4"/>
        <v>246</v>
      </c>
    </row>
    <row r="17" spans="1:21" ht="23.25" customHeight="1" x14ac:dyDescent="0.25">
      <c r="A17" s="25">
        <v>13</v>
      </c>
      <c r="B17" s="83">
        <v>55</v>
      </c>
      <c r="C17" s="17" t="s">
        <v>71</v>
      </c>
      <c r="D17" s="19" t="s">
        <v>50</v>
      </c>
      <c r="E17" s="103" t="s">
        <v>37</v>
      </c>
      <c r="F17" s="19">
        <v>69</v>
      </c>
      <c r="G17" s="17" t="s">
        <v>9</v>
      </c>
      <c r="H17" s="19" t="s">
        <v>26</v>
      </c>
      <c r="I17" s="20">
        <v>116</v>
      </c>
      <c r="J17" s="18">
        <v>120</v>
      </c>
      <c r="K17" s="21">
        <f t="shared" si="0"/>
        <v>236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2"/>
        <v>0</v>
      </c>
      <c r="R17" s="20">
        <v>0</v>
      </c>
      <c r="S17" s="18">
        <v>0</v>
      </c>
      <c r="T17" s="5">
        <f t="shared" si="3"/>
        <v>0</v>
      </c>
      <c r="U17" s="47">
        <f t="shared" si="4"/>
        <v>236</v>
      </c>
    </row>
    <row r="18" spans="1:21" ht="23.25" customHeight="1" x14ac:dyDescent="0.25">
      <c r="A18" s="25">
        <v>14</v>
      </c>
      <c r="B18" s="83">
        <v>62</v>
      </c>
      <c r="C18" s="17" t="s">
        <v>72</v>
      </c>
      <c r="D18" s="19" t="s">
        <v>73</v>
      </c>
      <c r="E18" s="103" t="s">
        <v>37</v>
      </c>
      <c r="F18" s="19">
        <v>69</v>
      </c>
      <c r="G18" s="17" t="s">
        <v>9</v>
      </c>
      <c r="H18" s="19" t="s">
        <v>26</v>
      </c>
      <c r="I18" s="20">
        <v>114</v>
      </c>
      <c r="J18" s="18">
        <v>116</v>
      </c>
      <c r="K18" s="21">
        <f t="shared" si="0"/>
        <v>230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2"/>
        <v>0</v>
      </c>
      <c r="R18" s="20">
        <v>0</v>
      </c>
      <c r="S18" s="18">
        <v>0</v>
      </c>
      <c r="T18" s="5">
        <f t="shared" si="3"/>
        <v>0</v>
      </c>
      <c r="U18" s="47">
        <f t="shared" si="4"/>
        <v>230</v>
      </c>
    </row>
    <row r="19" spans="1:21" ht="23.25" customHeight="1" x14ac:dyDescent="0.25">
      <c r="A19" s="25">
        <v>15</v>
      </c>
      <c r="B19" s="95">
        <v>61</v>
      </c>
      <c r="C19" s="96" t="s">
        <v>74</v>
      </c>
      <c r="D19" s="97" t="s">
        <v>75</v>
      </c>
      <c r="E19" s="100" t="s">
        <v>55</v>
      </c>
      <c r="F19" s="19">
        <v>69</v>
      </c>
      <c r="G19" s="17" t="s">
        <v>9</v>
      </c>
      <c r="H19" s="19" t="s">
        <v>26</v>
      </c>
      <c r="I19" s="20">
        <v>129</v>
      </c>
      <c r="J19" s="141" t="s">
        <v>76</v>
      </c>
      <c r="K19" s="21">
        <v>0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2"/>
        <v>0</v>
      </c>
      <c r="R19" s="20">
        <v>0</v>
      </c>
      <c r="S19" s="18">
        <v>0</v>
      </c>
      <c r="T19" s="5">
        <f t="shared" si="3"/>
        <v>0</v>
      </c>
      <c r="U19" s="47">
        <f t="shared" si="4"/>
        <v>0</v>
      </c>
    </row>
    <row r="20" spans="1:21" ht="23.25" customHeight="1" x14ac:dyDescent="0.25">
      <c r="A20" s="25">
        <v>16</v>
      </c>
      <c r="B20" s="34"/>
      <c r="C20" s="17"/>
      <c r="D20" s="19"/>
      <c r="E20" s="17"/>
      <c r="F20" s="19"/>
      <c r="G20" s="17" t="s">
        <v>9</v>
      </c>
      <c r="H20" s="19" t="s">
        <v>26</v>
      </c>
      <c r="I20" s="20">
        <v>0</v>
      </c>
      <c r="J20" s="18">
        <v>0</v>
      </c>
      <c r="K20" s="21">
        <f t="shared" ref="K20:K57" si="5">SUM(I20:J20)</f>
        <v>0</v>
      </c>
      <c r="L20" s="20">
        <v>0</v>
      </c>
      <c r="M20" s="18">
        <v>0</v>
      </c>
      <c r="N20" s="2">
        <f t="shared" ref="N20:N57" si="6">SUM(L20:M20)</f>
        <v>0</v>
      </c>
      <c r="O20" s="20">
        <v>0</v>
      </c>
      <c r="P20" s="18">
        <v>0</v>
      </c>
      <c r="Q20" s="26">
        <f t="shared" ref="Q20:Q57" si="7">SUM(O20:P20)</f>
        <v>0</v>
      </c>
      <c r="R20" s="20">
        <v>0</v>
      </c>
      <c r="S20" s="18">
        <v>0</v>
      </c>
      <c r="T20" s="5">
        <f t="shared" ref="T20:T57" si="8">SUM(R20:S20)</f>
        <v>0</v>
      </c>
      <c r="U20" s="47">
        <f t="shared" ref="U20:U57" si="9">SUM(K20,N20,Q20,T20)</f>
        <v>0</v>
      </c>
    </row>
    <row r="21" spans="1:21" ht="23.25" customHeight="1" x14ac:dyDescent="0.25">
      <c r="A21" s="25">
        <v>17</v>
      </c>
      <c r="B21" s="34"/>
      <c r="C21" s="17"/>
      <c r="D21" s="19"/>
      <c r="E21" s="17"/>
      <c r="F21" s="19"/>
      <c r="G21" s="17" t="s">
        <v>9</v>
      </c>
      <c r="H21" s="19" t="s">
        <v>26</v>
      </c>
      <c r="I21" s="20">
        <v>0</v>
      </c>
      <c r="J21" s="18">
        <v>0</v>
      </c>
      <c r="K21" s="21">
        <f t="shared" si="5"/>
        <v>0</v>
      </c>
      <c r="L21" s="20">
        <v>0</v>
      </c>
      <c r="M21" s="18">
        <v>0</v>
      </c>
      <c r="N21" s="2">
        <f t="shared" si="6"/>
        <v>0</v>
      </c>
      <c r="O21" s="20">
        <v>0</v>
      </c>
      <c r="P21" s="18">
        <v>0</v>
      </c>
      <c r="Q21" s="26">
        <f t="shared" si="7"/>
        <v>0</v>
      </c>
      <c r="R21" s="20">
        <v>0</v>
      </c>
      <c r="S21" s="18">
        <v>0</v>
      </c>
      <c r="T21" s="5">
        <f t="shared" si="8"/>
        <v>0</v>
      </c>
      <c r="U21" s="47">
        <f t="shared" si="9"/>
        <v>0</v>
      </c>
    </row>
    <row r="22" spans="1:21" ht="23.25" customHeight="1" x14ac:dyDescent="0.25">
      <c r="A22" s="25">
        <v>18</v>
      </c>
      <c r="B22" s="34"/>
      <c r="C22" s="17"/>
      <c r="D22" s="19"/>
      <c r="E22" s="17"/>
      <c r="F22" s="19"/>
      <c r="G22" s="17" t="s">
        <v>9</v>
      </c>
      <c r="H22" s="19" t="s">
        <v>26</v>
      </c>
      <c r="I22" s="20">
        <v>0</v>
      </c>
      <c r="J22" s="18">
        <v>0</v>
      </c>
      <c r="K22" s="21">
        <f t="shared" si="5"/>
        <v>0</v>
      </c>
      <c r="L22" s="20">
        <v>0</v>
      </c>
      <c r="M22" s="18">
        <v>0</v>
      </c>
      <c r="N22" s="2">
        <f t="shared" si="6"/>
        <v>0</v>
      </c>
      <c r="O22" s="20">
        <v>0</v>
      </c>
      <c r="P22" s="18">
        <v>0</v>
      </c>
      <c r="Q22" s="26">
        <f t="shared" si="7"/>
        <v>0</v>
      </c>
      <c r="R22" s="20">
        <v>0</v>
      </c>
      <c r="S22" s="18">
        <v>0</v>
      </c>
      <c r="T22" s="5">
        <f t="shared" si="8"/>
        <v>0</v>
      </c>
      <c r="U22" s="47">
        <f t="shared" si="9"/>
        <v>0</v>
      </c>
    </row>
    <row r="23" spans="1:21" ht="23.25" customHeight="1" x14ac:dyDescent="0.25">
      <c r="A23" s="25">
        <v>19</v>
      </c>
      <c r="B23" s="34"/>
      <c r="C23" s="17"/>
      <c r="D23" s="19"/>
      <c r="E23" s="17"/>
      <c r="F23" s="19"/>
      <c r="G23" s="17" t="s">
        <v>9</v>
      </c>
      <c r="H23" s="19" t="s">
        <v>26</v>
      </c>
      <c r="I23" s="20">
        <v>0</v>
      </c>
      <c r="J23" s="18">
        <v>0</v>
      </c>
      <c r="K23" s="21">
        <f t="shared" si="5"/>
        <v>0</v>
      </c>
      <c r="L23" s="20">
        <v>0</v>
      </c>
      <c r="M23" s="18">
        <v>0</v>
      </c>
      <c r="N23" s="2">
        <f t="shared" si="6"/>
        <v>0</v>
      </c>
      <c r="O23" s="20">
        <v>0</v>
      </c>
      <c r="P23" s="18">
        <v>0</v>
      </c>
      <c r="Q23" s="26">
        <f t="shared" si="7"/>
        <v>0</v>
      </c>
      <c r="R23" s="20">
        <v>0</v>
      </c>
      <c r="S23" s="18">
        <v>0</v>
      </c>
      <c r="T23" s="5">
        <f t="shared" si="8"/>
        <v>0</v>
      </c>
      <c r="U23" s="47">
        <f t="shared" si="9"/>
        <v>0</v>
      </c>
    </row>
    <row r="24" spans="1:21" ht="23.25" customHeight="1" x14ac:dyDescent="0.25">
      <c r="A24" s="25">
        <v>20</v>
      </c>
      <c r="B24" s="34"/>
      <c r="C24" s="17"/>
      <c r="D24" s="19"/>
      <c r="E24" s="17"/>
      <c r="F24" s="19"/>
      <c r="G24" s="17" t="s">
        <v>9</v>
      </c>
      <c r="H24" s="19" t="s">
        <v>26</v>
      </c>
      <c r="I24" s="20">
        <v>0</v>
      </c>
      <c r="J24" s="18">
        <v>0</v>
      </c>
      <c r="K24" s="21">
        <f t="shared" si="5"/>
        <v>0</v>
      </c>
      <c r="L24" s="20">
        <v>0</v>
      </c>
      <c r="M24" s="18">
        <v>0</v>
      </c>
      <c r="N24" s="2">
        <f t="shared" si="6"/>
        <v>0</v>
      </c>
      <c r="O24" s="20">
        <v>0</v>
      </c>
      <c r="P24" s="18">
        <v>0</v>
      </c>
      <c r="Q24" s="26">
        <f t="shared" si="7"/>
        <v>0</v>
      </c>
      <c r="R24" s="20">
        <v>0</v>
      </c>
      <c r="S24" s="18">
        <v>0</v>
      </c>
      <c r="T24" s="5">
        <f t="shared" si="8"/>
        <v>0</v>
      </c>
      <c r="U24" s="47">
        <f t="shared" si="9"/>
        <v>0</v>
      </c>
    </row>
    <row r="25" spans="1:21" ht="23.25" customHeight="1" x14ac:dyDescent="0.25">
      <c r="A25" s="25">
        <v>21</v>
      </c>
      <c r="B25" s="34"/>
      <c r="C25" s="17"/>
      <c r="D25" s="19"/>
      <c r="E25" s="17"/>
      <c r="F25" s="19"/>
      <c r="G25" s="17" t="s">
        <v>9</v>
      </c>
      <c r="H25" s="19" t="s">
        <v>26</v>
      </c>
      <c r="I25" s="20">
        <v>0</v>
      </c>
      <c r="J25" s="18">
        <v>0</v>
      </c>
      <c r="K25" s="21">
        <f t="shared" si="5"/>
        <v>0</v>
      </c>
      <c r="L25" s="20">
        <v>0</v>
      </c>
      <c r="M25" s="18">
        <v>0</v>
      </c>
      <c r="N25" s="2">
        <f t="shared" si="6"/>
        <v>0</v>
      </c>
      <c r="O25" s="20">
        <v>0</v>
      </c>
      <c r="P25" s="18">
        <v>0</v>
      </c>
      <c r="Q25" s="26">
        <f t="shared" si="7"/>
        <v>0</v>
      </c>
      <c r="R25" s="20">
        <v>0</v>
      </c>
      <c r="S25" s="18">
        <v>0</v>
      </c>
      <c r="T25" s="5">
        <f t="shared" si="8"/>
        <v>0</v>
      </c>
      <c r="U25" s="47">
        <f t="shared" si="9"/>
        <v>0</v>
      </c>
    </row>
    <row r="26" spans="1:21" ht="23.25" customHeight="1" x14ac:dyDescent="0.25">
      <c r="A26" s="25">
        <v>22</v>
      </c>
      <c r="B26" s="34"/>
      <c r="C26" s="17"/>
      <c r="D26" s="19"/>
      <c r="E26" s="17"/>
      <c r="F26" s="19"/>
      <c r="G26" s="17" t="s">
        <v>9</v>
      </c>
      <c r="H26" s="19" t="s">
        <v>26</v>
      </c>
      <c r="I26" s="20">
        <v>0</v>
      </c>
      <c r="J26" s="18">
        <v>0</v>
      </c>
      <c r="K26" s="21">
        <f t="shared" si="5"/>
        <v>0</v>
      </c>
      <c r="L26" s="20">
        <v>0</v>
      </c>
      <c r="M26" s="18">
        <v>0</v>
      </c>
      <c r="N26" s="2">
        <f t="shared" si="6"/>
        <v>0</v>
      </c>
      <c r="O26" s="20">
        <v>0</v>
      </c>
      <c r="P26" s="18">
        <v>0</v>
      </c>
      <c r="Q26" s="26">
        <f t="shared" si="7"/>
        <v>0</v>
      </c>
      <c r="R26" s="20">
        <v>0</v>
      </c>
      <c r="S26" s="18">
        <v>0</v>
      </c>
      <c r="T26" s="5">
        <f t="shared" si="8"/>
        <v>0</v>
      </c>
      <c r="U26" s="47">
        <f t="shared" si="9"/>
        <v>0</v>
      </c>
    </row>
    <row r="27" spans="1:21" ht="23.25" customHeight="1" x14ac:dyDescent="0.25">
      <c r="A27" s="25">
        <v>23</v>
      </c>
      <c r="B27" s="34"/>
      <c r="C27" s="17"/>
      <c r="D27" s="19"/>
      <c r="E27" s="17"/>
      <c r="F27" s="19"/>
      <c r="G27" s="17" t="s">
        <v>9</v>
      </c>
      <c r="H27" s="19" t="s">
        <v>26</v>
      </c>
      <c r="I27" s="20">
        <v>0</v>
      </c>
      <c r="J27" s="18">
        <v>0</v>
      </c>
      <c r="K27" s="21">
        <f t="shared" si="5"/>
        <v>0</v>
      </c>
      <c r="L27" s="20">
        <v>0</v>
      </c>
      <c r="M27" s="18">
        <v>0</v>
      </c>
      <c r="N27" s="2">
        <f t="shared" si="6"/>
        <v>0</v>
      </c>
      <c r="O27" s="20">
        <v>0</v>
      </c>
      <c r="P27" s="18">
        <v>0</v>
      </c>
      <c r="Q27" s="26">
        <f t="shared" si="7"/>
        <v>0</v>
      </c>
      <c r="R27" s="20">
        <v>0</v>
      </c>
      <c r="S27" s="18">
        <v>0</v>
      </c>
      <c r="T27" s="5">
        <f t="shared" si="8"/>
        <v>0</v>
      </c>
      <c r="U27" s="47">
        <f t="shared" si="9"/>
        <v>0</v>
      </c>
    </row>
    <row r="28" spans="1:21" ht="23.25" customHeight="1" x14ac:dyDescent="0.25">
      <c r="A28" s="25">
        <v>24</v>
      </c>
      <c r="B28" s="34"/>
      <c r="C28" s="17"/>
      <c r="D28" s="19"/>
      <c r="E28" s="17"/>
      <c r="F28" s="19"/>
      <c r="G28" s="17" t="s">
        <v>9</v>
      </c>
      <c r="H28" s="19" t="s">
        <v>26</v>
      </c>
      <c r="I28" s="20">
        <v>0</v>
      </c>
      <c r="J28" s="18">
        <v>0</v>
      </c>
      <c r="K28" s="21">
        <f t="shared" si="5"/>
        <v>0</v>
      </c>
      <c r="L28" s="20">
        <v>0</v>
      </c>
      <c r="M28" s="18">
        <v>0</v>
      </c>
      <c r="N28" s="2">
        <f t="shared" si="6"/>
        <v>0</v>
      </c>
      <c r="O28" s="20">
        <v>0</v>
      </c>
      <c r="P28" s="18">
        <v>0</v>
      </c>
      <c r="Q28" s="26">
        <f t="shared" si="7"/>
        <v>0</v>
      </c>
      <c r="R28" s="20">
        <v>0</v>
      </c>
      <c r="S28" s="18">
        <v>0</v>
      </c>
      <c r="T28" s="5">
        <f t="shared" si="8"/>
        <v>0</v>
      </c>
      <c r="U28" s="47">
        <f t="shared" si="9"/>
        <v>0</v>
      </c>
    </row>
    <row r="29" spans="1:21" ht="23.25" customHeight="1" x14ac:dyDescent="0.25">
      <c r="A29" s="25">
        <v>25</v>
      </c>
      <c r="B29" s="34"/>
      <c r="C29" s="17"/>
      <c r="D29" s="19"/>
      <c r="E29" s="17"/>
      <c r="F29" s="19"/>
      <c r="G29" s="17" t="s">
        <v>9</v>
      </c>
      <c r="H29" s="19" t="s">
        <v>26</v>
      </c>
      <c r="I29" s="20">
        <v>0</v>
      </c>
      <c r="J29" s="18">
        <v>0</v>
      </c>
      <c r="K29" s="21">
        <f t="shared" si="5"/>
        <v>0</v>
      </c>
      <c r="L29" s="20">
        <v>0</v>
      </c>
      <c r="M29" s="18">
        <v>0</v>
      </c>
      <c r="N29" s="2">
        <f t="shared" si="6"/>
        <v>0</v>
      </c>
      <c r="O29" s="20">
        <v>0</v>
      </c>
      <c r="P29" s="18">
        <v>0</v>
      </c>
      <c r="Q29" s="26">
        <f t="shared" si="7"/>
        <v>0</v>
      </c>
      <c r="R29" s="20">
        <v>0</v>
      </c>
      <c r="S29" s="18">
        <v>0</v>
      </c>
      <c r="T29" s="5">
        <f t="shared" si="8"/>
        <v>0</v>
      </c>
      <c r="U29" s="47">
        <f t="shared" si="9"/>
        <v>0</v>
      </c>
    </row>
    <row r="30" spans="1:21" ht="23.25" customHeight="1" x14ac:dyDescent="0.25">
      <c r="A30" s="25">
        <v>26</v>
      </c>
      <c r="B30" s="34"/>
      <c r="C30" s="17"/>
      <c r="D30" s="19"/>
      <c r="E30" s="17"/>
      <c r="F30" s="19"/>
      <c r="G30" s="17" t="s">
        <v>9</v>
      </c>
      <c r="H30" s="19" t="s">
        <v>26</v>
      </c>
      <c r="I30" s="20">
        <v>0</v>
      </c>
      <c r="J30" s="18">
        <v>0</v>
      </c>
      <c r="K30" s="21">
        <f t="shared" si="5"/>
        <v>0</v>
      </c>
      <c r="L30" s="20">
        <v>0</v>
      </c>
      <c r="M30" s="18">
        <v>0</v>
      </c>
      <c r="N30" s="2">
        <f t="shared" si="6"/>
        <v>0</v>
      </c>
      <c r="O30" s="20">
        <v>0</v>
      </c>
      <c r="P30" s="18">
        <v>0</v>
      </c>
      <c r="Q30" s="26">
        <f t="shared" si="7"/>
        <v>0</v>
      </c>
      <c r="R30" s="20">
        <v>0</v>
      </c>
      <c r="S30" s="18">
        <v>0</v>
      </c>
      <c r="T30" s="5">
        <f t="shared" si="8"/>
        <v>0</v>
      </c>
      <c r="U30" s="47">
        <f t="shared" si="9"/>
        <v>0</v>
      </c>
    </row>
    <row r="31" spans="1:21" ht="23.25" customHeight="1" x14ac:dyDescent="0.25">
      <c r="A31" s="25">
        <v>27</v>
      </c>
      <c r="B31" s="34"/>
      <c r="C31" s="17"/>
      <c r="D31" s="19"/>
      <c r="E31" s="17"/>
      <c r="F31" s="19"/>
      <c r="G31" s="17" t="s">
        <v>9</v>
      </c>
      <c r="H31" s="19" t="s">
        <v>26</v>
      </c>
      <c r="I31" s="20">
        <v>0</v>
      </c>
      <c r="J31" s="18">
        <v>0</v>
      </c>
      <c r="K31" s="21">
        <f t="shared" si="5"/>
        <v>0</v>
      </c>
      <c r="L31" s="20">
        <v>0</v>
      </c>
      <c r="M31" s="18">
        <v>0</v>
      </c>
      <c r="N31" s="2">
        <f t="shared" si="6"/>
        <v>0</v>
      </c>
      <c r="O31" s="20">
        <v>0</v>
      </c>
      <c r="P31" s="18">
        <v>0</v>
      </c>
      <c r="Q31" s="26">
        <f t="shared" si="7"/>
        <v>0</v>
      </c>
      <c r="R31" s="20">
        <v>0</v>
      </c>
      <c r="S31" s="18">
        <v>0</v>
      </c>
      <c r="T31" s="5">
        <f t="shared" si="8"/>
        <v>0</v>
      </c>
      <c r="U31" s="47">
        <f t="shared" si="9"/>
        <v>0</v>
      </c>
    </row>
    <row r="32" spans="1:21" ht="23.25" customHeight="1" x14ac:dyDescent="0.25">
      <c r="A32" s="25">
        <v>28</v>
      </c>
      <c r="B32" s="34"/>
      <c r="C32" s="17"/>
      <c r="D32" s="19"/>
      <c r="E32" s="17"/>
      <c r="F32" s="19"/>
      <c r="G32" s="17" t="s">
        <v>9</v>
      </c>
      <c r="H32" s="19" t="s">
        <v>26</v>
      </c>
      <c r="I32" s="20">
        <v>0</v>
      </c>
      <c r="J32" s="18">
        <v>0</v>
      </c>
      <c r="K32" s="21">
        <f t="shared" si="5"/>
        <v>0</v>
      </c>
      <c r="L32" s="20">
        <v>0</v>
      </c>
      <c r="M32" s="18">
        <v>0</v>
      </c>
      <c r="N32" s="2">
        <f t="shared" si="6"/>
        <v>0</v>
      </c>
      <c r="O32" s="20">
        <v>0</v>
      </c>
      <c r="P32" s="18">
        <v>0</v>
      </c>
      <c r="Q32" s="26">
        <f t="shared" si="7"/>
        <v>0</v>
      </c>
      <c r="R32" s="20">
        <v>0</v>
      </c>
      <c r="S32" s="18">
        <v>0</v>
      </c>
      <c r="T32" s="5">
        <f t="shared" si="8"/>
        <v>0</v>
      </c>
      <c r="U32" s="47">
        <f t="shared" si="9"/>
        <v>0</v>
      </c>
    </row>
    <row r="33" spans="1:21" ht="23.25" customHeight="1" x14ac:dyDescent="0.25">
      <c r="A33" s="25">
        <v>29</v>
      </c>
      <c r="B33" s="34"/>
      <c r="C33" s="17"/>
      <c r="D33" s="19"/>
      <c r="E33" s="17"/>
      <c r="F33" s="19"/>
      <c r="G33" s="17" t="s">
        <v>9</v>
      </c>
      <c r="H33" s="19" t="s">
        <v>26</v>
      </c>
      <c r="I33" s="20">
        <v>0</v>
      </c>
      <c r="J33" s="18">
        <v>0</v>
      </c>
      <c r="K33" s="21">
        <f t="shared" si="5"/>
        <v>0</v>
      </c>
      <c r="L33" s="20">
        <v>0</v>
      </c>
      <c r="M33" s="18">
        <v>0</v>
      </c>
      <c r="N33" s="2">
        <f t="shared" si="6"/>
        <v>0</v>
      </c>
      <c r="O33" s="20">
        <v>0</v>
      </c>
      <c r="P33" s="18">
        <v>0</v>
      </c>
      <c r="Q33" s="26">
        <f t="shared" si="7"/>
        <v>0</v>
      </c>
      <c r="R33" s="20">
        <v>0</v>
      </c>
      <c r="S33" s="18">
        <v>0</v>
      </c>
      <c r="T33" s="5">
        <f t="shared" si="8"/>
        <v>0</v>
      </c>
      <c r="U33" s="47">
        <f t="shared" si="9"/>
        <v>0</v>
      </c>
    </row>
    <row r="34" spans="1:21" ht="23.25" customHeight="1" x14ac:dyDescent="0.25">
      <c r="A34" s="25">
        <v>30</v>
      </c>
      <c r="B34" s="34"/>
      <c r="C34" s="17"/>
      <c r="D34" s="19"/>
      <c r="E34" s="17"/>
      <c r="F34" s="19"/>
      <c r="G34" s="17" t="s">
        <v>9</v>
      </c>
      <c r="H34" s="19" t="s">
        <v>26</v>
      </c>
      <c r="I34" s="20">
        <v>0</v>
      </c>
      <c r="J34" s="18">
        <v>0</v>
      </c>
      <c r="K34" s="21">
        <f t="shared" si="5"/>
        <v>0</v>
      </c>
      <c r="L34" s="20">
        <v>0</v>
      </c>
      <c r="M34" s="18">
        <v>0</v>
      </c>
      <c r="N34" s="2">
        <f t="shared" si="6"/>
        <v>0</v>
      </c>
      <c r="O34" s="20">
        <v>0</v>
      </c>
      <c r="P34" s="18">
        <v>0</v>
      </c>
      <c r="Q34" s="26">
        <f t="shared" si="7"/>
        <v>0</v>
      </c>
      <c r="R34" s="20">
        <v>0</v>
      </c>
      <c r="S34" s="18">
        <v>0</v>
      </c>
      <c r="T34" s="5">
        <f t="shared" si="8"/>
        <v>0</v>
      </c>
      <c r="U34" s="47">
        <f t="shared" si="9"/>
        <v>0</v>
      </c>
    </row>
    <row r="35" spans="1:21" ht="23.25" customHeight="1" x14ac:dyDescent="0.25">
      <c r="A35" s="25">
        <v>31</v>
      </c>
      <c r="B35" s="34"/>
      <c r="C35" s="17"/>
      <c r="D35" s="19"/>
      <c r="E35" s="17"/>
      <c r="F35" s="19"/>
      <c r="G35" s="17" t="s">
        <v>9</v>
      </c>
      <c r="H35" s="19" t="s">
        <v>26</v>
      </c>
      <c r="I35" s="20">
        <v>0</v>
      </c>
      <c r="J35" s="18">
        <v>0</v>
      </c>
      <c r="K35" s="21">
        <f t="shared" si="5"/>
        <v>0</v>
      </c>
      <c r="L35" s="20">
        <v>0</v>
      </c>
      <c r="M35" s="18">
        <v>0</v>
      </c>
      <c r="N35" s="2">
        <f t="shared" si="6"/>
        <v>0</v>
      </c>
      <c r="O35" s="20">
        <v>0</v>
      </c>
      <c r="P35" s="18">
        <v>0</v>
      </c>
      <c r="Q35" s="26">
        <f t="shared" si="7"/>
        <v>0</v>
      </c>
      <c r="R35" s="20">
        <v>0</v>
      </c>
      <c r="S35" s="18">
        <v>0</v>
      </c>
      <c r="T35" s="5">
        <f t="shared" si="8"/>
        <v>0</v>
      </c>
      <c r="U35" s="47">
        <f t="shared" si="9"/>
        <v>0</v>
      </c>
    </row>
    <row r="36" spans="1:21" ht="23.25" customHeight="1" x14ac:dyDescent="0.25">
      <c r="A36" s="25">
        <v>32</v>
      </c>
      <c r="B36" s="34"/>
      <c r="C36" s="17"/>
      <c r="D36" s="19"/>
      <c r="E36" s="17"/>
      <c r="F36" s="19"/>
      <c r="G36" s="17" t="s">
        <v>9</v>
      </c>
      <c r="H36" s="19" t="s">
        <v>26</v>
      </c>
      <c r="I36" s="20">
        <v>0</v>
      </c>
      <c r="J36" s="18">
        <v>0</v>
      </c>
      <c r="K36" s="21">
        <f t="shared" si="5"/>
        <v>0</v>
      </c>
      <c r="L36" s="20">
        <v>0</v>
      </c>
      <c r="M36" s="18">
        <v>0</v>
      </c>
      <c r="N36" s="2">
        <f t="shared" si="6"/>
        <v>0</v>
      </c>
      <c r="O36" s="20">
        <v>0</v>
      </c>
      <c r="P36" s="18">
        <v>0</v>
      </c>
      <c r="Q36" s="26">
        <f t="shared" si="7"/>
        <v>0</v>
      </c>
      <c r="R36" s="20">
        <v>0</v>
      </c>
      <c r="S36" s="18">
        <v>0</v>
      </c>
      <c r="T36" s="5">
        <f t="shared" si="8"/>
        <v>0</v>
      </c>
      <c r="U36" s="47">
        <f t="shared" si="9"/>
        <v>0</v>
      </c>
    </row>
    <row r="37" spans="1:21" ht="23.25" customHeight="1" x14ac:dyDescent="0.25">
      <c r="A37" s="25">
        <v>33</v>
      </c>
      <c r="B37" s="34"/>
      <c r="C37" s="17"/>
      <c r="D37" s="19"/>
      <c r="E37" s="17"/>
      <c r="F37" s="19"/>
      <c r="G37" s="17" t="s">
        <v>9</v>
      </c>
      <c r="H37" s="19" t="s">
        <v>26</v>
      </c>
      <c r="I37" s="20">
        <v>0</v>
      </c>
      <c r="J37" s="18">
        <v>0</v>
      </c>
      <c r="K37" s="21">
        <f t="shared" si="5"/>
        <v>0</v>
      </c>
      <c r="L37" s="20">
        <v>0</v>
      </c>
      <c r="M37" s="18">
        <v>0</v>
      </c>
      <c r="N37" s="2">
        <f t="shared" si="6"/>
        <v>0</v>
      </c>
      <c r="O37" s="20">
        <v>0</v>
      </c>
      <c r="P37" s="18">
        <v>0</v>
      </c>
      <c r="Q37" s="26">
        <f t="shared" si="7"/>
        <v>0</v>
      </c>
      <c r="R37" s="20">
        <v>0</v>
      </c>
      <c r="S37" s="18">
        <v>0</v>
      </c>
      <c r="T37" s="5">
        <f t="shared" si="8"/>
        <v>0</v>
      </c>
      <c r="U37" s="47">
        <f t="shared" si="9"/>
        <v>0</v>
      </c>
    </row>
    <row r="38" spans="1:21" ht="23.25" customHeight="1" x14ac:dyDescent="0.25">
      <c r="A38" s="25">
        <v>34</v>
      </c>
      <c r="B38" s="34"/>
      <c r="C38" s="17"/>
      <c r="D38" s="19"/>
      <c r="E38" s="17"/>
      <c r="F38" s="19"/>
      <c r="G38" s="17" t="s">
        <v>9</v>
      </c>
      <c r="H38" s="19" t="s">
        <v>26</v>
      </c>
      <c r="I38" s="20">
        <v>0</v>
      </c>
      <c r="J38" s="18">
        <v>0</v>
      </c>
      <c r="K38" s="21">
        <f t="shared" si="5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7"/>
        <v>0</v>
      </c>
      <c r="R38" s="20">
        <v>0</v>
      </c>
      <c r="S38" s="18">
        <v>0</v>
      </c>
      <c r="T38" s="5">
        <f t="shared" si="8"/>
        <v>0</v>
      </c>
      <c r="U38" s="47">
        <f t="shared" si="9"/>
        <v>0</v>
      </c>
    </row>
    <row r="39" spans="1:21" ht="23.25" customHeight="1" x14ac:dyDescent="0.25">
      <c r="A39" s="25">
        <v>35</v>
      </c>
      <c r="B39" s="34"/>
      <c r="C39" s="17"/>
      <c r="D39" s="19"/>
      <c r="E39" s="17"/>
      <c r="F39" s="19"/>
      <c r="G39" s="17" t="s">
        <v>9</v>
      </c>
      <c r="H39" s="19" t="s">
        <v>26</v>
      </c>
      <c r="I39" s="20">
        <v>0</v>
      </c>
      <c r="J39" s="18">
        <v>0</v>
      </c>
      <c r="K39" s="21">
        <f t="shared" si="5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7"/>
        <v>0</v>
      </c>
      <c r="R39" s="20">
        <v>0</v>
      </c>
      <c r="S39" s="18">
        <v>0</v>
      </c>
      <c r="T39" s="5">
        <f t="shared" si="8"/>
        <v>0</v>
      </c>
      <c r="U39" s="47">
        <f t="shared" si="9"/>
        <v>0</v>
      </c>
    </row>
    <row r="40" spans="1:21" ht="23.25" customHeight="1" x14ac:dyDescent="0.25">
      <c r="A40" s="25">
        <v>36</v>
      </c>
      <c r="B40" s="34"/>
      <c r="C40" s="17"/>
      <c r="D40" s="19"/>
      <c r="E40" s="17"/>
      <c r="F40" s="19"/>
      <c r="G40" s="17" t="s">
        <v>9</v>
      </c>
      <c r="H40" s="19" t="s">
        <v>26</v>
      </c>
      <c r="I40" s="20">
        <v>0</v>
      </c>
      <c r="J40" s="18">
        <v>0</v>
      </c>
      <c r="K40" s="21">
        <f t="shared" si="5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7"/>
        <v>0</v>
      </c>
      <c r="R40" s="20">
        <v>0</v>
      </c>
      <c r="S40" s="18">
        <v>0</v>
      </c>
      <c r="T40" s="5">
        <f t="shared" si="8"/>
        <v>0</v>
      </c>
      <c r="U40" s="47">
        <f t="shared" si="9"/>
        <v>0</v>
      </c>
    </row>
    <row r="41" spans="1:21" ht="23.25" customHeight="1" x14ac:dyDescent="0.25">
      <c r="A41" s="25">
        <v>37</v>
      </c>
      <c r="B41" s="34"/>
      <c r="C41" s="17"/>
      <c r="D41" s="19"/>
      <c r="E41" s="17"/>
      <c r="F41" s="19"/>
      <c r="G41" s="17" t="s">
        <v>9</v>
      </c>
      <c r="H41" s="19" t="s">
        <v>26</v>
      </c>
      <c r="I41" s="20">
        <v>0</v>
      </c>
      <c r="J41" s="18">
        <v>0</v>
      </c>
      <c r="K41" s="21">
        <f t="shared" si="5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7"/>
        <v>0</v>
      </c>
      <c r="R41" s="20">
        <v>0</v>
      </c>
      <c r="S41" s="18">
        <v>0</v>
      </c>
      <c r="T41" s="5">
        <f t="shared" si="8"/>
        <v>0</v>
      </c>
      <c r="U41" s="47">
        <f t="shared" si="9"/>
        <v>0</v>
      </c>
    </row>
    <row r="42" spans="1:21" ht="23.25" customHeight="1" x14ac:dyDescent="0.25">
      <c r="A42" s="25">
        <v>38</v>
      </c>
      <c r="B42" s="34"/>
      <c r="C42" s="17"/>
      <c r="D42" s="19"/>
      <c r="E42" s="17"/>
      <c r="F42" s="19"/>
      <c r="G42" s="17" t="s">
        <v>9</v>
      </c>
      <c r="H42" s="19" t="s">
        <v>26</v>
      </c>
      <c r="I42" s="20">
        <v>0</v>
      </c>
      <c r="J42" s="18">
        <v>0</v>
      </c>
      <c r="K42" s="21">
        <f t="shared" si="5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7"/>
        <v>0</v>
      </c>
      <c r="R42" s="20">
        <v>0</v>
      </c>
      <c r="S42" s="18">
        <v>0</v>
      </c>
      <c r="T42" s="5">
        <f t="shared" si="8"/>
        <v>0</v>
      </c>
      <c r="U42" s="47">
        <f t="shared" si="9"/>
        <v>0</v>
      </c>
    </row>
    <row r="43" spans="1:21" ht="23.25" customHeight="1" x14ac:dyDescent="0.25">
      <c r="A43" s="25">
        <v>39</v>
      </c>
      <c r="B43" s="34"/>
      <c r="C43" s="17"/>
      <c r="D43" s="19"/>
      <c r="E43" s="17"/>
      <c r="F43" s="19"/>
      <c r="G43" s="17" t="s">
        <v>9</v>
      </c>
      <c r="H43" s="19" t="s">
        <v>26</v>
      </c>
      <c r="I43" s="20">
        <v>0</v>
      </c>
      <c r="J43" s="18">
        <v>0</v>
      </c>
      <c r="K43" s="21">
        <f t="shared" si="5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7"/>
        <v>0</v>
      </c>
      <c r="R43" s="20">
        <v>0</v>
      </c>
      <c r="S43" s="18">
        <v>0</v>
      </c>
      <c r="T43" s="5">
        <f t="shared" si="8"/>
        <v>0</v>
      </c>
      <c r="U43" s="47">
        <f t="shared" si="9"/>
        <v>0</v>
      </c>
    </row>
    <row r="44" spans="1:21" ht="23.25" customHeight="1" x14ac:dyDescent="0.25">
      <c r="A44" s="25">
        <v>40</v>
      </c>
      <c r="B44" s="34"/>
      <c r="C44" s="17"/>
      <c r="D44" s="19"/>
      <c r="E44" s="17"/>
      <c r="F44" s="19"/>
      <c r="G44" s="17" t="s">
        <v>9</v>
      </c>
      <c r="H44" s="19" t="s">
        <v>26</v>
      </c>
      <c r="I44" s="20">
        <v>0</v>
      </c>
      <c r="J44" s="18">
        <v>0</v>
      </c>
      <c r="K44" s="21">
        <f t="shared" si="5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7"/>
        <v>0</v>
      </c>
      <c r="R44" s="20">
        <v>0</v>
      </c>
      <c r="S44" s="18">
        <v>0</v>
      </c>
      <c r="T44" s="5">
        <f t="shared" si="8"/>
        <v>0</v>
      </c>
      <c r="U44" s="47">
        <f t="shared" si="9"/>
        <v>0</v>
      </c>
    </row>
    <row r="45" spans="1:21" ht="23.25" customHeight="1" x14ac:dyDescent="0.25">
      <c r="A45" s="25">
        <v>41</v>
      </c>
      <c r="B45" s="34"/>
      <c r="C45" s="17"/>
      <c r="D45" s="19"/>
      <c r="E45" s="17"/>
      <c r="F45" s="19"/>
      <c r="G45" s="17" t="s">
        <v>9</v>
      </c>
      <c r="H45" s="19" t="s">
        <v>26</v>
      </c>
      <c r="I45" s="20">
        <v>0</v>
      </c>
      <c r="J45" s="18">
        <v>0</v>
      </c>
      <c r="K45" s="21">
        <f t="shared" si="5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7"/>
        <v>0</v>
      </c>
      <c r="R45" s="20">
        <v>0</v>
      </c>
      <c r="S45" s="18">
        <v>0</v>
      </c>
      <c r="T45" s="5">
        <f t="shared" si="8"/>
        <v>0</v>
      </c>
      <c r="U45" s="47">
        <f t="shared" si="9"/>
        <v>0</v>
      </c>
    </row>
    <row r="46" spans="1:21" ht="23.25" customHeight="1" x14ac:dyDescent="0.25">
      <c r="A46" s="25">
        <v>42</v>
      </c>
      <c r="B46" s="34"/>
      <c r="C46" s="17"/>
      <c r="D46" s="19"/>
      <c r="E46" s="17"/>
      <c r="F46" s="19"/>
      <c r="G46" s="17" t="s">
        <v>9</v>
      </c>
      <c r="H46" s="19" t="s">
        <v>26</v>
      </c>
      <c r="I46" s="20">
        <v>0</v>
      </c>
      <c r="J46" s="18">
        <v>0</v>
      </c>
      <c r="K46" s="21">
        <f t="shared" si="5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7"/>
        <v>0</v>
      </c>
      <c r="R46" s="20">
        <v>0</v>
      </c>
      <c r="S46" s="18">
        <v>0</v>
      </c>
      <c r="T46" s="5">
        <f t="shared" si="8"/>
        <v>0</v>
      </c>
      <c r="U46" s="47">
        <f t="shared" si="9"/>
        <v>0</v>
      </c>
    </row>
    <row r="47" spans="1:21" ht="23.25" customHeight="1" x14ac:dyDescent="0.25">
      <c r="A47" s="25">
        <v>43</v>
      </c>
      <c r="B47" s="34"/>
      <c r="C47" s="17"/>
      <c r="D47" s="19"/>
      <c r="E47" s="17"/>
      <c r="F47" s="19"/>
      <c r="G47" s="17" t="s">
        <v>9</v>
      </c>
      <c r="H47" s="19" t="s">
        <v>26</v>
      </c>
      <c r="I47" s="20">
        <v>0</v>
      </c>
      <c r="J47" s="18">
        <v>0</v>
      </c>
      <c r="K47" s="21">
        <f t="shared" si="5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7"/>
        <v>0</v>
      </c>
      <c r="R47" s="20">
        <v>0</v>
      </c>
      <c r="S47" s="18">
        <v>0</v>
      </c>
      <c r="T47" s="5">
        <f t="shared" si="8"/>
        <v>0</v>
      </c>
      <c r="U47" s="47">
        <f t="shared" si="9"/>
        <v>0</v>
      </c>
    </row>
    <row r="48" spans="1:21" ht="23.25" customHeight="1" x14ac:dyDescent="0.25">
      <c r="A48" s="25">
        <v>44</v>
      </c>
      <c r="B48" s="34"/>
      <c r="C48" s="17"/>
      <c r="D48" s="19"/>
      <c r="E48" s="17"/>
      <c r="F48" s="19"/>
      <c r="G48" s="17" t="s">
        <v>9</v>
      </c>
      <c r="H48" s="19" t="s">
        <v>26</v>
      </c>
      <c r="I48" s="20">
        <v>0</v>
      </c>
      <c r="J48" s="18">
        <v>0</v>
      </c>
      <c r="K48" s="21">
        <f t="shared" si="5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7"/>
        <v>0</v>
      </c>
      <c r="R48" s="20">
        <v>0</v>
      </c>
      <c r="S48" s="18">
        <v>0</v>
      </c>
      <c r="T48" s="5">
        <f t="shared" si="8"/>
        <v>0</v>
      </c>
      <c r="U48" s="47">
        <f t="shared" si="9"/>
        <v>0</v>
      </c>
    </row>
    <row r="49" spans="1:21" ht="23.25" customHeight="1" x14ac:dyDescent="0.25">
      <c r="A49" s="25">
        <v>45</v>
      </c>
      <c r="B49" s="34"/>
      <c r="C49" s="17"/>
      <c r="D49" s="19"/>
      <c r="E49" s="17"/>
      <c r="F49" s="19"/>
      <c r="G49" s="17" t="s">
        <v>9</v>
      </c>
      <c r="H49" s="19" t="s">
        <v>26</v>
      </c>
      <c r="I49" s="20">
        <v>0</v>
      </c>
      <c r="J49" s="18">
        <v>0</v>
      </c>
      <c r="K49" s="21">
        <f t="shared" si="5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7"/>
        <v>0</v>
      </c>
      <c r="R49" s="20">
        <v>0</v>
      </c>
      <c r="S49" s="18">
        <v>0</v>
      </c>
      <c r="T49" s="5">
        <f t="shared" si="8"/>
        <v>0</v>
      </c>
      <c r="U49" s="47">
        <f t="shared" si="9"/>
        <v>0</v>
      </c>
    </row>
    <row r="50" spans="1:21" ht="23.25" customHeight="1" x14ac:dyDescent="0.25">
      <c r="A50" s="25">
        <v>46</v>
      </c>
      <c r="B50" s="34"/>
      <c r="C50" s="17"/>
      <c r="D50" s="19"/>
      <c r="E50" s="17"/>
      <c r="F50" s="19"/>
      <c r="G50" s="17" t="s">
        <v>9</v>
      </c>
      <c r="H50" s="19" t="s">
        <v>26</v>
      </c>
      <c r="I50" s="20">
        <v>0</v>
      </c>
      <c r="J50" s="18">
        <v>0</v>
      </c>
      <c r="K50" s="21">
        <f t="shared" si="5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7"/>
        <v>0</v>
      </c>
      <c r="R50" s="20">
        <v>0</v>
      </c>
      <c r="S50" s="18">
        <v>0</v>
      </c>
      <c r="T50" s="5">
        <f t="shared" si="8"/>
        <v>0</v>
      </c>
      <c r="U50" s="47">
        <f t="shared" si="9"/>
        <v>0</v>
      </c>
    </row>
    <row r="51" spans="1:21" ht="23.25" customHeight="1" x14ac:dyDescent="0.25">
      <c r="A51" s="25">
        <v>47</v>
      </c>
      <c r="B51" s="34"/>
      <c r="C51" s="17"/>
      <c r="D51" s="19"/>
      <c r="E51" s="17"/>
      <c r="F51" s="19"/>
      <c r="G51" s="17" t="s">
        <v>9</v>
      </c>
      <c r="H51" s="19" t="s">
        <v>26</v>
      </c>
      <c r="I51" s="20">
        <v>0</v>
      </c>
      <c r="J51" s="18">
        <v>0</v>
      </c>
      <c r="K51" s="21">
        <f t="shared" si="5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7"/>
        <v>0</v>
      </c>
      <c r="R51" s="20">
        <v>0</v>
      </c>
      <c r="S51" s="18">
        <v>0</v>
      </c>
      <c r="T51" s="5">
        <f t="shared" si="8"/>
        <v>0</v>
      </c>
      <c r="U51" s="47">
        <f t="shared" si="9"/>
        <v>0</v>
      </c>
    </row>
    <row r="52" spans="1:21" ht="23.25" customHeight="1" x14ac:dyDescent="0.25">
      <c r="A52" s="25">
        <v>48</v>
      </c>
      <c r="B52" s="34"/>
      <c r="C52" s="17"/>
      <c r="D52" s="19"/>
      <c r="E52" s="17"/>
      <c r="F52" s="19"/>
      <c r="G52" s="17" t="s">
        <v>9</v>
      </c>
      <c r="H52" s="19" t="s">
        <v>26</v>
      </c>
      <c r="I52" s="20">
        <v>0</v>
      </c>
      <c r="J52" s="18">
        <v>0</v>
      </c>
      <c r="K52" s="21">
        <f t="shared" si="5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7"/>
        <v>0</v>
      </c>
      <c r="R52" s="20">
        <v>0</v>
      </c>
      <c r="S52" s="18">
        <v>0</v>
      </c>
      <c r="T52" s="5">
        <f t="shared" si="8"/>
        <v>0</v>
      </c>
      <c r="U52" s="47">
        <f t="shared" si="9"/>
        <v>0</v>
      </c>
    </row>
    <row r="53" spans="1:21" ht="23.25" customHeight="1" x14ac:dyDescent="0.25">
      <c r="A53" s="25">
        <v>49</v>
      </c>
      <c r="B53" s="34"/>
      <c r="C53" s="17"/>
      <c r="D53" s="19"/>
      <c r="E53" s="17"/>
      <c r="F53" s="19"/>
      <c r="G53" s="17" t="s">
        <v>9</v>
      </c>
      <c r="H53" s="19" t="s">
        <v>26</v>
      </c>
      <c r="I53" s="20">
        <v>0</v>
      </c>
      <c r="J53" s="18">
        <v>0</v>
      </c>
      <c r="K53" s="21">
        <f t="shared" si="5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7"/>
        <v>0</v>
      </c>
      <c r="R53" s="20">
        <v>0</v>
      </c>
      <c r="S53" s="18">
        <v>0</v>
      </c>
      <c r="T53" s="5">
        <f t="shared" si="8"/>
        <v>0</v>
      </c>
      <c r="U53" s="47">
        <f t="shared" si="9"/>
        <v>0</v>
      </c>
    </row>
    <row r="54" spans="1:21" ht="23.25" customHeight="1" x14ac:dyDescent="0.25">
      <c r="A54" s="25">
        <v>50</v>
      </c>
      <c r="B54" s="34"/>
      <c r="C54" s="17"/>
      <c r="D54" s="19"/>
      <c r="E54" s="17"/>
      <c r="F54" s="19"/>
      <c r="G54" s="17" t="s">
        <v>9</v>
      </c>
      <c r="H54" s="19" t="s">
        <v>26</v>
      </c>
      <c r="I54" s="20">
        <v>0</v>
      </c>
      <c r="J54" s="18">
        <v>0</v>
      </c>
      <c r="K54" s="21">
        <f t="shared" si="5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7"/>
        <v>0</v>
      </c>
      <c r="R54" s="20">
        <v>0</v>
      </c>
      <c r="S54" s="18">
        <v>0</v>
      </c>
      <c r="T54" s="5">
        <f t="shared" si="8"/>
        <v>0</v>
      </c>
      <c r="U54" s="47">
        <f t="shared" si="9"/>
        <v>0</v>
      </c>
    </row>
    <row r="55" spans="1:21" ht="23.25" customHeight="1" x14ac:dyDescent="0.25">
      <c r="A55" s="25">
        <v>51</v>
      </c>
      <c r="B55" s="34"/>
      <c r="C55" s="17"/>
      <c r="D55" s="19"/>
      <c r="E55" s="17"/>
      <c r="F55" s="19"/>
      <c r="G55" s="17" t="s">
        <v>9</v>
      </c>
      <c r="H55" s="19" t="s">
        <v>26</v>
      </c>
      <c r="I55" s="20">
        <v>0</v>
      </c>
      <c r="J55" s="18">
        <v>0</v>
      </c>
      <c r="K55" s="21">
        <f t="shared" si="5"/>
        <v>0</v>
      </c>
      <c r="L55" s="20">
        <v>0</v>
      </c>
      <c r="M55" s="18">
        <v>0</v>
      </c>
      <c r="N55" s="2">
        <f t="shared" si="6"/>
        <v>0</v>
      </c>
      <c r="O55" s="20">
        <v>0</v>
      </c>
      <c r="P55" s="18">
        <v>0</v>
      </c>
      <c r="Q55" s="26">
        <f t="shared" si="7"/>
        <v>0</v>
      </c>
      <c r="R55" s="20">
        <v>0</v>
      </c>
      <c r="S55" s="18">
        <v>0</v>
      </c>
      <c r="T55" s="5">
        <f t="shared" si="8"/>
        <v>0</v>
      </c>
      <c r="U55" s="47">
        <f t="shared" si="9"/>
        <v>0</v>
      </c>
    </row>
    <row r="56" spans="1:21" ht="23.25" customHeight="1" x14ac:dyDescent="0.25">
      <c r="A56" s="25">
        <v>52</v>
      </c>
      <c r="B56" s="34"/>
      <c r="C56" s="17"/>
      <c r="D56" s="19"/>
      <c r="E56" s="17"/>
      <c r="F56" s="19"/>
      <c r="G56" s="17" t="s">
        <v>9</v>
      </c>
      <c r="H56" s="19" t="s">
        <v>26</v>
      </c>
      <c r="I56" s="20">
        <v>0</v>
      </c>
      <c r="J56" s="18">
        <v>0</v>
      </c>
      <c r="K56" s="21">
        <f t="shared" si="5"/>
        <v>0</v>
      </c>
      <c r="L56" s="20">
        <v>0</v>
      </c>
      <c r="M56" s="18">
        <v>0</v>
      </c>
      <c r="N56" s="2">
        <f t="shared" si="6"/>
        <v>0</v>
      </c>
      <c r="O56" s="20">
        <v>0</v>
      </c>
      <c r="P56" s="18">
        <v>0</v>
      </c>
      <c r="Q56" s="26">
        <f t="shared" si="7"/>
        <v>0</v>
      </c>
      <c r="R56" s="20">
        <v>0</v>
      </c>
      <c r="S56" s="18">
        <v>0</v>
      </c>
      <c r="T56" s="5">
        <f t="shared" si="8"/>
        <v>0</v>
      </c>
      <c r="U56" s="47">
        <f t="shared" si="9"/>
        <v>0</v>
      </c>
    </row>
    <row r="57" spans="1:21" ht="23.25" thickBot="1" x14ac:dyDescent="0.3">
      <c r="A57" s="12">
        <v>53</v>
      </c>
      <c r="B57" s="41"/>
      <c r="C57" s="30"/>
      <c r="D57" s="33"/>
      <c r="E57" s="30"/>
      <c r="F57" s="10"/>
      <c r="G57" s="42" t="s">
        <v>9</v>
      </c>
      <c r="H57" s="8" t="s">
        <v>26</v>
      </c>
      <c r="I57" s="31">
        <v>0</v>
      </c>
      <c r="J57" s="32">
        <v>0</v>
      </c>
      <c r="K57" s="27">
        <f t="shared" si="5"/>
        <v>0</v>
      </c>
      <c r="L57" s="31">
        <v>0</v>
      </c>
      <c r="M57" s="32">
        <v>0</v>
      </c>
      <c r="N57" s="3">
        <f t="shared" si="6"/>
        <v>0</v>
      </c>
      <c r="O57" s="31">
        <v>0</v>
      </c>
      <c r="P57" s="32">
        <v>0</v>
      </c>
      <c r="Q57" s="7">
        <f t="shared" si="7"/>
        <v>0</v>
      </c>
      <c r="R57" s="31">
        <v>0</v>
      </c>
      <c r="S57" s="32">
        <v>0</v>
      </c>
      <c r="T57" s="6">
        <f t="shared" si="8"/>
        <v>0</v>
      </c>
      <c r="U57" s="48">
        <f t="shared" si="9"/>
        <v>0</v>
      </c>
    </row>
  </sheetData>
  <sheetProtection algorithmName="SHA-512" hashValue="Zsf43oiJ/OqG+Ht/UJj118Zt3g72lwwkFUmjs48l7aSyW9zyun5HRgl2qej0oTyQISik0oDJxJPDzbTkhsC76Q==" saltValue="ee1Hk/2q40IjSkrZ2fLMig==" spinCount="100000" sheet="1" objects="1" scenarios="1" selectLockedCells="1" selectUnlockedCells="1"/>
  <sortState ref="A6:U20">
    <sortCondition descending="1" ref="U6:U20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8"/>
  <sheetViews>
    <sheetView zoomScale="65" zoomScaleNormal="65" workbookViewId="0">
      <selection activeCell="W17" sqref="W17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101">
        <v>71</v>
      </c>
      <c r="C6" s="51" t="s">
        <v>225</v>
      </c>
      <c r="D6" s="50" t="s">
        <v>226</v>
      </c>
      <c r="E6" s="108" t="s">
        <v>227</v>
      </c>
      <c r="F6" s="50">
        <v>74</v>
      </c>
      <c r="G6" s="51" t="s">
        <v>10</v>
      </c>
      <c r="H6" s="50" t="s">
        <v>26</v>
      </c>
      <c r="I6" s="54">
        <v>147</v>
      </c>
      <c r="J6" s="55">
        <v>150</v>
      </c>
      <c r="K6" s="56">
        <f>SUM(I6:J6)</f>
        <v>297</v>
      </c>
      <c r="L6" s="54">
        <v>0</v>
      </c>
      <c r="M6" s="55">
        <v>0</v>
      </c>
      <c r="N6" s="57">
        <f t="shared" ref="N6:N58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8" si="1">SUM(R6:S6)</f>
        <v>0</v>
      </c>
      <c r="U6" s="60">
        <f>SUM(K6,N6,Q6,T6)</f>
        <v>297</v>
      </c>
    </row>
    <row r="7" spans="1:21" ht="23.25" customHeight="1" x14ac:dyDescent="0.25">
      <c r="A7" s="25">
        <v>1</v>
      </c>
      <c r="B7" s="101">
        <v>70</v>
      </c>
      <c r="C7" s="17" t="s">
        <v>228</v>
      </c>
      <c r="D7" s="19" t="s">
        <v>229</v>
      </c>
      <c r="E7" s="100" t="s">
        <v>43</v>
      </c>
      <c r="F7" s="19">
        <v>74</v>
      </c>
      <c r="G7" s="17" t="s">
        <v>10</v>
      </c>
      <c r="H7" s="19" t="s">
        <v>26</v>
      </c>
      <c r="I7" s="20">
        <v>150</v>
      </c>
      <c r="J7" s="18">
        <v>147</v>
      </c>
      <c r="K7" s="21">
        <f t="shared" ref="K7:K58" si="2">SUM(I7:J7)</f>
        <v>297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297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10</v>
      </c>
      <c r="H8" s="19" t="s">
        <v>26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26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26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26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26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26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26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26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26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26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26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26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26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26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26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26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26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26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26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26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26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26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26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26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26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26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26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26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26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26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26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26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26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26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26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26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26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26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26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26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26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26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26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26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26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26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26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26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26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26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26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VZaAGlMLOktdzvzXbzs7llGpsFwGt/M1bgRnBOwZo+0mEsFeH21IY7sLTH/4pZCY2gLQY6pvUSRDZhlq7Njp1w==" saltValue="sTQlDbQ1RrufJhgHZVPCdg==" spinCount="100000" sheet="1" objects="1" scenarios="1" selectLockedCells="1" selectUnlockedCells="1"/>
  <sortState ref="A6:X12">
    <sortCondition descending="1" ref="U6:U12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58"/>
  <sheetViews>
    <sheetView zoomScale="65" zoomScaleNormal="65" workbookViewId="0">
      <selection activeCell="W23" sqref="W23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104" t="s">
        <v>130</v>
      </c>
      <c r="C6" s="51" t="s">
        <v>77</v>
      </c>
      <c r="D6" s="50" t="s">
        <v>78</v>
      </c>
      <c r="E6" s="102" t="s">
        <v>79</v>
      </c>
      <c r="F6" s="50">
        <v>69</v>
      </c>
      <c r="G6" s="51" t="s">
        <v>9</v>
      </c>
      <c r="H6" s="50" t="s">
        <v>25</v>
      </c>
      <c r="I6" s="54">
        <v>150</v>
      </c>
      <c r="J6" s="55">
        <v>150</v>
      </c>
      <c r="K6" s="56">
        <f t="shared" ref="K6:K31" si="0">SUM(I6:J6)</f>
        <v>300</v>
      </c>
      <c r="L6" s="54">
        <v>0</v>
      </c>
      <c r="M6" s="55">
        <v>0</v>
      </c>
      <c r="N6" s="57">
        <f t="shared" ref="N6:N32" si="1">SUM(L6:M6)</f>
        <v>0</v>
      </c>
      <c r="O6" s="54">
        <v>0</v>
      </c>
      <c r="P6" s="55">
        <v>0</v>
      </c>
      <c r="Q6" s="58">
        <f t="shared" ref="Q6:Q32" si="2">SUM(O6:P6)</f>
        <v>0</v>
      </c>
      <c r="R6" s="54">
        <v>0</v>
      </c>
      <c r="S6" s="55">
        <v>0</v>
      </c>
      <c r="T6" s="59">
        <f t="shared" ref="T6:T32" si="3">SUM(R6:S6)</f>
        <v>0</v>
      </c>
      <c r="U6" s="60">
        <f t="shared" ref="U6:U32" si="4">SUM(K6,N6,Q6,T6)</f>
        <v>300</v>
      </c>
    </row>
    <row r="7" spans="1:21" ht="23.25" customHeight="1" x14ac:dyDescent="0.25">
      <c r="A7" s="25">
        <v>2</v>
      </c>
      <c r="B7" s="105" t="s">
        <v>131</v>
      </c>
      <c r="C7" s="17" t="s">
        <v>80</v>
      </c>
      <c r="D7" s="19" t="s">
        <v>81</v>
      </c>
      <c r="E7" s="103" t="s">
        <v>55</v>
      </c>
      <c r="F7" s="19">
        <v>69</v>
      </c>
      <c r="G7" s="17" t="s">
        <v>9</v>
      </c>
      <c r="H7" s="19" t="s">
        <v>25</v>
      </c>
      <c r="I7" s="20">
        <v>141</v>
      </c>
      <c r="J7" s="18">
        <v>144</v>
      </c>
      <c r="K7" s="21">
        <f t="shared" si="0"/>
        <v>285</v>
      </c>
      <c r="L7" s="20">
        <v>0</v>
      </c>
      <c r="M7" s="18">
        <v>0</v>
      </c>
      <c r="N7" s="2">
        <f t="shared" si="1"/>
        <v>0</v>
      </c>
      <c r="O7" s="20">
        <v>0</v>
      </c>
      <c r="P7" s="18">
        <v>0</v>
      </c>
      <c r="Q7" s="26">
        <f t="shared" si="2"/>
        <v>0</v>
      </c>
      <c r="R7" s="20">
        <v>0</v>
      </c>
      <c r="S7" s="18">
        <v>0</v>
      </c>
      <c r="T7" s="5">
        <f t="shared" si="3"/>
        <v>0</v>
      </c>
      <c r="U7" s="47">
        <f t="shared" si="4"/>
        <v>285</v>
      </c>
    </row>
    <row r="8" spans="1:21" ht="23.25" customHeight="1" x14ac:dyDescent="0.25">
      <c r="A8" s="25">
        <v>3</v>
      </c>
      <c r="B8" s="105" t="s">
        <v>132</v>
      </c>
      <c r="C8" s="17" t="s">
        <v>82</v>
      </c>
      <c r="D8" s="19" t="s">
        <v>83</v>
      </c>
      <c r="E8" s="103" t="s">
        <v>55</v>
      </c>
      <c r="F8" s="19">
        <v>69</v>
      </c>
      <c r="G8" s="17" t="s">
        <v>9</v>
      </c>
      <c r="H8" s="19" t="s">
        <v>25</v>
      </c>
      <c r="I8" s="20">
        <v>138</v>
      </c>
      <c r="J8" s="18">
        <v>141</v>
      </c>
      <c r="K8" s="21">
        <f t="shared" si="0"/>
        <v>279</v>
      </c>
      <c r="L8" s="20">
        <v>0</v>
      </c>
      <c r="M8" s="18">
        <v>0</v>
      </c>
      <c r="N8" s="2">
        <f t="shared" si="1"/>
        <v>0</v>
      </c>
      <c r="O8" s="20">
        <v>0</v>
      </c>
      <c r="P8" s="18">
        <v>0</v>
      </c>
      <c r="Q8" s="26">
        <f t="shared" si="2"/>
        <v>0</v>
      </c>
      <c r="R8" s="20">
        <v>0</v>
      </c>
      <c r="S8" s="18">
        <v>0</v>
      </c>
      <c r="T8" s="5">
        <f t="shared" si="3"/>
        <v>0</v>
      </c>
      <c r="U8" s="47">
        <f t="shared" si="4"/>
        <v>279</v>
      </c>
    </row>
    <row r="9" spans="1:21" ht="23.25" customHeight="1" x14ac:dyDescent="0.25">
      <c r="A9" s="25">
        <v>4</v>
      </c>
      <c r="B9" s="105" t="s">
        <v>133</v>
      </c>
      <c r="C9" s="17" t="s">
        <v>84</v>
      </c>
      <c r="D9" s="19" t="s">
        <v>85</v>
      </c>
      <c r="E9" s="103" t="s">
        <v>55</v>
      </c>
      <c r="F9" s="19">
        <v>69</v>
      </c>
      <c r="G9" s="17" t="s">
        <v>9</v>
      </c>
      <c r="H9" s="19" t="s">
        <v>25</v>
      </c>
      <c r="I9" s="20">
        <v>147</v>
      </c>
      <c r="J9" s="18">
        <v>132</v>
      </c>
      <c r="K9" s="21">
        <f t="shared" si="0"/>
        <v>279</v>
      </c>
      <c r="L9" s="20">
        <v>0</v>
      </c>
      <c r="M9" s="18">
        <v>0</v>
      </c>
      <c r="N9" s="2">
        <f t="shared" si="1"/>
        <v>0</v>
      </c>
      <c r="O9" s="20">
        <v>0</v>
      </c>
      <c r="P9" s="18">
        <v>0</v>
      </c>
      <c r="Q9" s="26">
        <f t="shared" si="2"/>
        <v>0</v>
      </c>
      <c r="R9" s="20">
        <v>0</v>
      </c>
      <c r="S9" s="18">
        <v>0</v>
      </c>
      <c r="T9" s="5">
        <f t="shared" si="3"/>
        <v>0</v>
      </c>
      <c r="U9" s="47">
        <f t="shared" si="4"/>
        <v>279</v>
      </c>
    </row>
    <row r="10" spans="1:21" ht="23.25" customHeight="1" x14ac:dyDescent="0.25">
      <c r="A10" s="25">
        <v>5</v>
      </c>
      <c r="B10" s="105" t="s">
        <v>134</v>
      </c>
      <c r="C10" s="17" t="s">
        <v>86</v>
      </c>
      <c r="D10" s="19" t="s">
        <v>87</v>
      </c>
      <c r="E10" s="103" t="s">
        <v>88</v>
      </c>
      <c r="F10" s="70" t="s">
        <v>157</v>
      </c>
      <c r="G10" s="17" t="s">
        <v>9</v>
      </c>
      <c r="H10" s="19" t="s">
        <v>25</v>
      </c>
      <c r="I10" s="20">
        <v>126</v>
      </c>
      <c r="J10" s="18">
        <v>147</v>
      </c>
      <c r="K10" s="21">
        <f t="shared" si="0"/>
        <v>273</v>
      </c>
      <c r="L10" s="20">
        <v>0</v>
      </c>
      <c r="M10" s="18">
        <v>0</v>
      </c>
      <c r="N10" s="2">
        <f t="shared" si="1"/>
        <v>0</v>
      </c>
      <c r="O10" s="20">
        <v>0</v>
      </c>
      <c r="P10" s="18">
        <v>0</v>
      </c>
      <c r="Q10" s="26">
        <f t="shared" si="2"/>
        <v>0</v>
      </c>
      <c r="R10" s="20">
        <v>0</v>
      </c>
      <c r="S10" s="18">
        <v>0</v>
      </c>
      <c r="T10" s="5">
        <f t="shared" si="3"/>
        <v>0</v>
      </c>
      <c r="U10" s="47">
        <f t="shared" si="4"/>
        <v>273</v>
      </c>
    </row>
    <row r="11" spans="1:21" ht="23.25" customHeight="1" x14ac:dyDescent="0.25">
      <c r="A11" s="25">
        <v>6</v>
      </c>
      <c r="B11" s="105" t="s">
        <v>135</v>
      </c>
      <c r="C11" s="17" t="s">
        <v>89</v>
      </c>
      <c r="D11" s="19" t="s">
        <v>90</v>
      </c>
      <c r="E11" s="103" t="s">
        <v>91</v>
      </c>
      <c r="F11" s="19">
        <v>69</v>
      </c>
      <c r="G11" s="17" t="s">
        <v>9</v>
      </c>
      <c r="H11" s="19" t="s">
        <v>25</v>
      </c>
      <c r="I11" s="20">
        <v>129</v>
      </c>
      <c r="J11" s="18">
        <v>135</v>
      </c>
      <c r="K11" s="21">
        <f t="shared" si="0"/>
        <v>264</v>
      </c>
      <c r="L11" s="20">
        <v>0</v>
      </c>
      <c r="M11" s="18">
        <v>0</v>
      </c>
      <c r="N11" s="2">
        <f t="shared" si="1"/>
        <v>0</v>
      </c>
      <c r="O11" s="20">
        <v>0</v>
      </c>
      <c r="P11" s="18">
        <v>0</v>
      </c>
      <c r="Q11" s="26">
        <f t="shared" si="2"/>
        <v>0</v>
      </c>
      <c r="R11" s="20">
        <v>0</v>
      </c>
      <c r="S11" s="18">
        <v>0</v>
      </c>
      <c r="T11" s="5">
        <f t="shared" si="3"/>
        <v>0</v>
      </c>
      <c r="U11" s="47">
        <f t="shared" si="4"/>
        <v>264</v>
      </c>
    </row>
    <row r="12" spans="1:21" ht="23.25" customHeight="1" x14ac:dyDescent="0.25">
      <c r="A12" s="25">
        <v>7</v>
      </c>
      <c r="B12" s="105" t="s">
        <v>136</v>
      </c>
      <c r="C12" s="72" t="s">
        <v>92</v>
      </c>
      <c r="D12" s="73" t="s">
        <v>93</v>
      </c>
      <c r="E12" s="107" t="s">
        <v>49</v>
      </c>
      <c r="F12" s="19">
        <v>69</v>
      </c>
      <c r="G12" s="17" t="s">
        <v>9</v>
      </c>
      <c r="H12" s="19" t="s">
        <v>25</v>
      </c>
      <c r="I12" s="20">
        <v>135</v>
      </c>
      <c r="J12" s="18">
        <v>129</v>
      </c>
      <c r="K12" s="21">
        <f t="shared" si="0"/>
        <v>264</v>
      </c>
      <c r="L12" s="20">
        <v>0</v>
      </c>
      <c r="M12" s="18">
        <v>0</v>
      </c>
      <c r="N12" s="2">
        <f t="shared" si="1"/>
        <v>0</v>
      </c>
      <c r="O12" s="20">
        <v>0</v>
      </c>
      <c r="P12" s="18">
        <v>0</v>
      </c>
      <c r="Q12" s="26">
        <f t="shared" si="2"/>
        <v>0</v>
      </c>
      <c r="R12" s="20">
        <v>0</v>
      </c>
      <c r="S12" s="18">
        <v>0</v>
      </c>
      <c r="T12" s="5">
        <f t="shared" si="3"/>
        <v>0</v>
      </c>
      <c r="U12" s="47">
        <f t="shared" si="4"/>
        <v>264</v>
      </c>
    </row>
    <row r="13" spans="1:21" ht="23.25" customHeight="1" x14ac:dyDescent="0.25">
      <c r="A13" s="25">
        <v>8</v>
      </c>
      <c r="B13" s="105" t="s">
        <v>137</v>
      </c>
      <c r="C13" s="17" t="s">
        <v>94</v>
      </c>
      <c r="D13" s="19" t="s">
        <v>95</v>
      </c>
      <c r="E13" s="103" t="s">
        <v>55</v>
      </c>
      <c r="F13" s="19">
        <v>69</v>
      </c>
      <c r="G13" s="17" t="s">
        <v>9</v>
      </c>
      <c r="H13" s="19" t="s">
        <v>25</v>
      </c>
      <c r="I13" s="20">
        <v>144</v>
      </c>
      <c r="J13" s="18">
        <v>114</v>
      </c>
      <c r="K13" s="21">
        <f t="shared" si="0"/>
        <v>258</v>
      </c>
      <c r="L13" s="20">
        <v>0</v>
      </c>
      <c r="M13" s="18">
        <v>0</v>
      </c>
      <c r="N13" s="2">
        <f t="shared" si="1"/>
        <v>0</v>
      </c>
      <c r="O13" s="20">
        <v>0</v>
      </c>
      <c r="P13" s="18">
        <v>0</v>
      </c>
      <c r="Q13" s="26">
        <f t="shared" si="2"/>
        <v>0</v>
      </c>
      <c r="R13" s="20">
        <v>0</v>
      </c>
      <c r="S13" s="18">
        <v>0</v>
      </c>
      <c r="T13" s="5">
        <f t="shared" si="3"/>
        <v>0</v>
      </c>
      <c r="U13" s="47">
        <f t="shared" si="4"/>
        <v>258</v>
      </c>
    </row>
    <row r="14" spans="1:21" ht="23.25" customHeight="1" x14ac:dyDescent="0.25">
      <c r="A14" s="25">
        <v>9</v>
      </c>
      <c r="B14" s="105" t="s">
        <v>138</v>
      </c>
      <c r="C14" s="17" t="s">
        <v>96</v>
      </c>
      <c r="D14" s="19" t="s">
        <v>97</v>
      </c>
      <c r="E14" s="103" t="s">
        <v>91</v>
      </c>
      <c r="F14" s="19">
        <v>69</v>
      </c>
      <c r="G14" s="17" t="s">
        <v>9</v>
      </c>
      <c r="H14" s="19" t="s">
        <v>25</v>
      </c>
      <c r="I14" s="20">
        <v>132</v>
      </c>
      <c r="J14" s="18">
        <v>120</v>
      </c>
      <c r="K14" s="21">
        <f t="shared" si="0"/>
        <v>252</v>
      </c>
      <c r="L14" s="20">
        <v>0</v>
      </c>
      <c r="M14" s="18">
        <v>0</v>
      </c>
      <c r="N14" s="2">
        <f t="shared" si="1"/>
        <v>0</v>
      </c>
      <c r="O14" s="20">
        <v>0</v>
      </c>
      <c r="P14" s="18">
        <v>0</v>
      </c>
      <c r="Q14" s="26">
        <f t="shared" si="2"/>
        <v>0</v>
      </c>
      <c r="R14" s="20">
        <v>0</v>
      </c>
      <c r="S14" s="18">
        <v>0</v>
      </c>
      <c r="T14" s="5">
        <f t="shared" si="3"/>
        <v>0</v>
      </c>
      <c r="U14" s="47">
        <f t="shared" si="4"/>
        <v>252</v>
      </c>
    </row>
    <row r="15" spans="1:21" ht="23.25" customHeight="1" x14ac:dyDescent="0.25">
      <c r="A15" s="25">
        <v>10</v>
      </c>
      <c r="B15" s="105" t="s">
        <v>139</v>
      </c>
      <c r="C15" s="72" t="s">
        <v>98</v>
      </c>
      <c r="D15" s="73" t="s">
        <v>99</v>
      </c>
      <c r="E15" s="107" t="s">
        <v>49</v>
      </c>
      <c r="F15" s="19">
        <v>69</v>
      </c>
      <c r="G15" s="17" t="s">
        <v>9</v>
      </c>
      <c r="H15" s="19" t="s">
        <v>25</v>
      </c>
      <c r="I15" s="20">
        <v>112</v>
      </c>
      <c r="J15" s="18">
        <v>138</v>
      </c>
      <c r="K15" s="21">
        <f t="shared" si="0"/>
        <v>250</v>
      </c>
      <c r="L15" s="20">
        <v>0</v>
      </c>
      <c r="M15" s="18">
        <v>0</v>
      </c>
      <c r="N15" s="2">
        <f t="shared" si="1"/>
        <v>0</v>
      </c>
      <c r="O15" s="20">
        <v>0</v>
      </c>
      <c r="P15" s="18">
        <v>0</v>
      </c>
      <c r="Q15" s="26">
        <f t="shared" si="2"/>
        <v>0</v>
      </c>
      <c r="R15" s="20">
        <v>0</v>
      </c>
      <c r="S15" s="18">
        <v>0</v>
      </c>
      <c r="T15" s="5">
        <f t="shared" si="3"/>
        <v>0</v>
      </c>
      <c r="U15" s="47">
        <f t="shared" si="4"/>
        <v>250</v>
      </c>
    </row>
    <row r="16" spans="1:21" ht="23.25" customHeight="1" x14ac:dyDescent="0.25">
      <c r="A16" s="25">
        <v>11</v>
      </c>
      <c r="B16" s="105" t="s">
        <v>140</v>
      </c>
      <c r="C16" s="72" t="s">
        <v>100</v>
      </c>
      <c r="D16" s="73" t="s">
        <v>101</v>
      </c>
      <c r="E16" s="107" t="s">
        <v>49</v>
      </c>
      <c r="F16" s="19">
        <v>69</v>
      </c>
      <c r="G16" s="17" t="s">
        <v>9</v>
      </c>
      <c r="H16" s="19" t="s">
        <v>25</v>
      </c>
      <c r="I16" s="20">
        <v>132</v>
      </c>
      <c r="J16" s="18">
        <v>116</v>
      </c>
      <c r="K16" s="21">
        <f t="shared" si="0"/>
        <v>248</v>
      </c>
      <c r="L16" s="20">
        <v>0</v>
      </c>
      <c r="M16" s="18">
        <v>0</v>
      </c>
      <c r="N16" s="2">
        <f t="shared" si="1"/>
        <v>0</v>
      </c>
      <c r="O16" s="20">
        <v>0</v>
      </c>
      <c r="P16" s="18">
        <v>0</v>
      </c>
      <c r="Q16" s="26">
        <f t="shared" si="2"/>
        <v>0</v>
      </c>
      <c r="R16" s="20">
        <v>0</v>
      </c>
      <c r="S16" s="18">
        <v>0</v>
      </c>
      <c r="T16" s="5">
        <f t="shared" si="3"/>
        <v>0</v>
      </c>
      <c r="U16" s="47">
        <f t="shared" si="4"/>
        <v>248</v>
      </c>
    </row>
    <row r="17" spans="1:21" ht="23.25" customHeight="1" x14ac:dyDescent="0.25">
      <c r="A17" s="25">
        <v>12</v>
      </c>
      <c r="B17" s="105" t="s">
        <v>141</v>
      </c>
      <c r="C17" s="72" t="s">
        <v>102</v>
      </c>
      <c r="D17" s="73" t="s">
        <v>99</v>
      </c>
      <c r="E17" s="107" t="s">
        <v>49</v>
      </c>
      <c r="F17" s="19">
        <v>69</v>
      </c>
      <c r="G17" s="17" t="s">
        <v>9</v>
      </c>
      <c r="H17" s="19" t="s">
        <v>25</v>
      </c>
      <c r="I17" s="20">
        <v>108</v>
      </c>
      <c r="J17" s="18">
        <v>126</v>
      </c>
      <c r="K17" s="21">
        <f t="shared" si="0"/>
        <v>234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2"/>
        <v>0</v>
      </c>
      <c r="R17" s="20">
        <v>0</v>
      </c>
      <c r="S17" s="18">
        <v>0</v>
      </c>
      <c r="T17" s="5">
        <f t="shared" si="3"/>
        <v>0</v>
      </c>
      <c r="U17" s="47">
        <f t="shared" si="4"/>
        <v>234</v>
      </c>
    </row>
    <row r="18" spans="1:21" ht="23.25" customHeight="1" x14ac:dyDescent="0.25">
      <c r="A18" s="25">
        <v>13</v>
      </c>
      <c r="B18" s="105" t="s">
        <v>142</v>
      </c>
      <c r="C18" s="17" t="s">
        <v>103</v>
      </c>
      <c r="D18" s="19" t="s">
        <v>104</v>
      </c>
      <c r="E18" s="103" t="s">
        <v>36</v>
      </c>
      <c r="F18" s="19">
        <v>43</v>
      </c>
      <c r="G18" s="17" t="s">
        <v>9</v>
      </c>
      <c r="H18" s="19" t="s">
        <v>25</v>
      </c>
      <c r="I18" s="20">
        <v>114</v>
      </c>
      <c r="J18" s="18">
        <v>118</v>
      </c>
      <c r="K18" s="21">
        <f t="shared" si="0"/>
        <v>232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2"/>
        <v>0</v>
      </c>
      <c r="R18" s="20">
        <v>0</v>
      </c>
      <c r="S18" s="18">
        <v>0</v>
      </c>
      <c r="T18" s="5">
        <f t="shared" si="3"/>
        <v>0</v>
      </c>
      <c r="U18" s="47">
        <f t="shared" si="4"/>
        <v>232</v>
      </c>
    </row>
    <row r="19" spans="1:21" ht="23.25" customHeight="1" x14ac:dyDescent="0.25">
      <c r="A19" s="25">
        <v>14</v>
      </c>
      <c r="B19" s="105" t="s">
        <v>143</v>
      </c>
      <c r="C19" s="17" t="s">
        <v>105</v>
      </c>
      <c r="D19" s="19" t="s">
        <v>106</v>
      </c>
      <c r="E19" s="103" t="s">
        <v>37</v>
      </c>
      <c r="F19" s="19">
        <v>69</v>
      </c>
      <c r="G19" s="17" t="s">
        <v>9</v>
      </c>
      <c r="H19" s="19" t="s">
        <v>25</v>
      </c>
      <c r="I19" s="20">
        <v>123</v>
      </c>
      <c r="J19" s="18">
        <v>106</v>
      </c>
      <c r="K19" s="21">
        <f t="shared" si="0"/>
        <v>229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2"/>
        <v>0</v>
      </c>
      <c r="R19" s="20">
        <v>0</v>
      </c>
      <c r="S19" s="18">
        <v>0</v>
      </c>
      <c r="T19" s="5">
        <f t="shared" si="3"/>
        <v>0</v>
      </c>
      <c r="U19" s="47">
        <f t="shared" si="4"/>
        <v>229</v>
      </c>
    </row>
    <row r="20" spans="1:21" ht="23.25" customHeight="1" x14ac:dyDescent="0.25">
      <c r="A20" s="25">
        <v>15</v>
      </c>
      <c r="B20" s="105" t="s">
        <v>144</v>
      </c>
      <c r="C20" s="72" t="s">
        <v>107</v>
      </c>
      <c r="D20" s="73" t="s">
        <v>108</v>
      </c>
      <c r="E20" s="107" t="s">
        <v>49</v>
      </c>
      <c r="F20" s="19">
        <v>69</v>
      </c>
      <c r="G20" s="17" t="s">
        <v>9</v>
      </c>
      <c r="H20" s="19" t="s">
        <v>25</v>
      </c>
      <c r="I20" s="20">
        <v>98</v>
      </c>
      <c r="J20" s="18">
        <v>123</v>
      </c>
      <c r="K20" s="21">
        <f t="shared" si="0"/>
        <v>221</v>
      </c>
      <c r="L20" s="20">
        <v>0</v>
      </c>
      <c r="M20" s="18">
        <v>0</v>
      </c>
      <c r="N20" s="2">
        <f t="shared" si="1"/>
        <v>0</v>
      </c>
      <c r="O20" s="20">
        <v>0</v>
      </c>
      <c r="P20" s="18">
        <v>0</v>
      </c>
      <c r="Q20" s="26">
        <f t="shared" si="2"/>
        <v>0</v>
      </c>
      <c r="R20" s="20">
        <v>0</v>
      </c>
      <c r="S20" s="18">
        <v>0</v>
      </c>
      <c r="T20" s="5">
        <f t="shared" si="3"/>
        <v>0</v>
      </c>
      <c r="U20" s="47">
        <f t="shared" si="4"/>
        <v>221</v>
      </c>
    </row>
    <row r="21" spans="1:21" ht="23.25" customHeight="1" x14ac:dyDescent="0.25">
      <c r="A21" s="25">
        <v>16</v>
      </c>
      <c r="B21" s="105" t="s">
        <v>145</v>
      </c>
      <c r="C21" s="17" t="s">
        <v>109</v>
      </c>
      <c r="D21" s="19" t="s">
        <v>110</v>
      </c>
      <c r="E21" s="103" t="s">
        <v>37</v>
      </c>
      <c r="F21" s="19">
        <v>69</v>
      </c>
      <c r="G21" s="17" t="s">
        <v>9</v>
      </c>
      <c r="H21" s="19" t="s">
        <v>25</v>
      </c>
      <c r="I21" s="20">
        <v>110</v>
      </c>
      <c r="J21" s="18">
        <v>110</v>
      </c>
      <c r="K21" s="21">
        <f t="shared" si="0"/>
        <v>220</v>
      </c>
      <c r="L21" s="20">
        <v>0</v>
      </c>
      <c r="M21" s="18">
        <v>0</v>
      </c>
      <c r="N21" s="2">
        <f t="shared" si="1"/>
        <v>0</v>
      </c>
      <c r="O21" s="20">
        <v>0</v>
      </c>
      <c r="P21" s="18">
        <v>0</v>
      </c>
      <c r="Q21" s="26">
        <f t="shared" si="2"/>
        <v>0</v>
      </c>
      <c r="R21" s="20">
        <v>0</v>
      </c>
      <c r="S21" s="18">
        <v>0</v>
      </c>
      <c r="T21" s="5">
        <f t="shared" si="3"/>
        <v>0</v>
      </c>
      <c r="U21" s="47">
        <f t="shared" si="4"/>
        <v>220</v>
      </c>
    </row>
    <row r="22" spans="1:21" ht="23.25" customHeight="1" x14ac:dyDescent="0.25">
      <c r="A22" s="25">
        <v>17</v>
      </c>
      <c r="B22" s="105" t="s">
        <v>146</v>
      </c>
      <c r="C22" s="72" t="s">
        <v>111</v>
      </c>
      <c r="D22" s="73" t="s">
        <v>112</v>
      </c>
      <c r="E22" s="107" t="s">
        <v>49</v>
      </c>
      <c r="F22" s="19">
        <v>69</v>
      </c>
      <c r="G22" s="17" t="s">
        <v>9</v>
      </c>
      <c r="H22" s="19" t="s">
        <v>25</v>
      </c>
      <c r="I22" s="20">
        <v>116</v>
      </c>
      <c r="J22" s="18">
        <v>100</v>
      </c>
      <c r="K22" s="21">
        <f t="shared" si="0"/>
        <v>216</v>
      </c>
      <c r="L22" s="20">
        <v>0</v>
      </c>
      <c r="M22" s="18">
        <v>0</v>
      </c>
      <c r="N22" s="2">
        <f t="shared" si="1"/>
        <v>0</v>
      </c>
      <c r="O22" s="20">
        <v>0</v>
      </c>
      <c r="P22" s="18">
        <v>0</v>
      </c>
      <c r="Q22" s="26">
        <f t="shared" si="2"/>
        <v>0</v>
      </c>
      <c r="R22" s="20">
        <v>0</v>
      </c>
      <c r="S22" s="18">
        <v>0</v>
      </c>
      <c r="T22" s="5">
        <f t="shared" si="3"/>
        <v>0</v>
      </c>
      <c r="U22" s="47">
        <f t="shared" si="4"/>
        <v>216</v>
      </c>
    </row>
    <row r="23" spans="1:21" ht="23.25" customHeight="1" x14ac:dyDescent="0.25">
      <c r="A23" s="25">
        <v>18</v>
      </c>
      <c r="B23" s="105" t="s">
        <v>147</v>
      </c>
      <c r="C23" s="17" t="s">
        <v>113</v>
      </c>
      <c r="D23" s="19" t="s">
        <v>65</v>
      </c>
      <c r="E23" s="103" t="s">
        <v>37</v>
      </c>
      <c r="F23" s="19">
        <v>69</v>
      </c>
      <c r="G23" s="17" t="s">
        <v>9</v>
      </c>
      <c r="H23" s="19" t="s">
        <v>25</v>
      </c>
      <c r="I23" s="20">
        <v>118</v>
      </c>
      <c r="J23" s="18">
        <v>98</v>
      </c>
      <c r="K23" s="21">
        <f t="shared" si="0"/>
        <v>216</v>
      </c>
      <c r="L23" s="20">
        <v>0</v>
      </c>
      <c r="M23" s="18">
        <v>0</v>
      </c>
      <c r="N23" s="2">
        <f t="shared" si="1"/>
        <v>0</v>
      </c>
      <c r="O23" s="20">
        <v>0</v>
      </c>
      <c r="P23" s="18">
        <v>0</v>
      </c>
      <c r="Q23" s="26">
        <f t="shared" si="2"/>
        <v>0</v>
      </c>
      <c r="R23" s="20">
        <v>0</v>
      </c>
      <c r="S23" s="18">
        <v>0</v>
      </c>
      <c r="T23" s="5">
        <f t="shared" si="3"/>
        <v>0</v>
      </c>
      <c r="U23" s="47">
        <f t="shared" si="4"/>
        <v>216</v>
      </c>
    </row>
    <row r="24" spans="1:21" ht="23.25" customHeight="1" x14ac:dyDescent="0.25">
      <c r="A24" s="25">
        <v>19</v>
      </c>
      <c r="B24" s="105" t="s">
        <v>148</v>
      </c>
      <c r="C24" s="72" t="s">
        <v>114</v>
      </c>
      <c r="D24" s="106" t="s">
        <v>115</v>
      </c>
      <c r="E24" s="107" t="s">
        <v>49</v>
      </c>
      <c r="F24" s="19">
        <v>69</v>
      </c>
      <c r="G24" s="17" t="s">
        <v>9</v>
      </c>
      <c r="H24" s="19" t="s">
        <v>25</v>
      </c>
      <c r="I24" s="20">
        <v>106</v>
      </c>
      <c r="J24" s="18">
        <v>108</v>
      </c>
      <c r="K24" s="21">
        <f t="shared" si="0"/>
        <v>214</v>
      </c>
      <c r="L24" s="20">
        <v>0</v>
      </c>
      <c r="M24" s="18">
        <v>0</v>
      </c>
      <c r="N24" s="2">
        <f t="shared" si="1"/>
        <v>0</v>
      </c>
      <c r="O24" s="20">
        <v>0</v>
      </c>
      <c r="P24" s="18">
        <v>0</v>
      </c>
      <c r="Q24" s="26">
        <f t="shared" si="2"/>
        <v>0</v>
      </c>
      <c r="R24" s="20">
        <v>0</v>
      </c>
      <c r="S24" s="18">
        <v>0</v>
      </c>
      <c r="T24" s="5">
        <f t="shared" si="3"/>
        <v>0</v>
      </c>
      <c r="U24" s="47">
        <f t="shared" si="4"/>
        <v>214</v>
      </c>
    </row>
    <row r="25" spans="1:21" ht="23.25" customHeight="1" x14ac:dyDescent="0.25">
      <c r="A25" s="25">
        <v>20</v>
      </c>
      <c r="B25" s="105" t="s">
        <v>149</v>
      </c>
      <c r="C25" s="17" t="s">
        <v>116</v>
      </c>
      <c r="D25" s="19" t="s">
        <v>117</v>
      </c>
      <c r="E25" s="103" t="s">
        <v>37</v>
      </c>
      <c r="F25" s="19">
        <v>69</v>
      </c>
      <c r="G25" s="17" t="s">
        <v>9</v>
      </c>
      <c r="H25" s="19" t="s">
        <v>25</v>
      </c>
      <c r="I25" s="20">
        <v>104</v>
      </c>
      <c r="J25" s="18">
        <v>104</v>
      </c>
      <c r="K25" s="21">
        <f t="shared" si="0"/>
        <v>208</v>
      </c>
      <c r="L25" s="20">
        <v>0</v>
      </c>
      <c r="M25" s="18">
        <v>0</v>
      </c>
      <c r="N25" s="2">
        <f t="shared" si="1"/>
        <v>0</v>
      </c>
      <c r="O25" s="20">
        <v>0</v>
      </c>
      <c r="P25" s="18">
        <v>0</v>
      </c>
      <c r="Q25" s="26">
        <f t="shared" si="2"/>
        <v>0</v>
      </c>
      <c r="R25" s="20">
        <v>0</v>
      </c>
      <c r="S25" s="18">
        <v>0</v>
      </c>
      <c r="T25" s="5">
        <f t="shared" si="3"/>
        <v>0</v>
      </c>
      <c r="U25" s="47">
        <f t="shared" si="4"/>
        <v>208</v>
      </c>
    </row>
    <row r="26" spans="1:21" ht="23.25" customHeight="1" x14ac:dyDescent="0.25">
      <c r="A26" s="25">
        <v>21</v>
      </c>
      <c r="B26" s="105" t="s">
        <v>150</v>
      </c>
      <c r="C26" s="72" t="s">
        <v>118</v>
      </c>
      <c r="D26" s="73" t="s">
        <v>65</v>
      </c>
      <c r="E26" s="107" t="s">
        <v>49</v>
      </c>
      <c r="F26" s="19">
        <v>69</v>
      </c>
      <c r="G26" s="17" t="s">
        <v>9</v>
      </c>
      <c r="H26" s="19" t="s">
        <v>25</v>
      </c>
      <c r="I26" s="20">
        <v>92</v>
      </c>
      <c r="J26" s="18">
        <v>112</v>
      </c>
      <c r="K26" s="21">
        <f t="shared" si="0"/>
        <v>204</v>
      </c>
      <c r="L26" s="20">
        <v>0</v>
      </c>
      <c r="M26" s="18">
        <v>0</v>
      </c>
      <c r="N26" s="2">
        <f t="shared" si="1"/>
        <v>0</v>
      </c>
      <c r="O26" s="20">
        <v>0</v>
      </c>
      <c r="P26" s="18">
        <v>0</v>
      </c>
      <c r="Q26" s="26">
        <f t="shared" si="2"/>
        <v>0</v>
      </c>
      <c r="R26" s="20">
        <v>0</v>
      </c>
      <c r="S26" s="18">
        <v>0</v>
      </c>
      <c r="T26" s="5">
        <f t="shared" si="3"/>
        <v>0</v>
      </c>
      <c r="U26" s="47">
        <f t="shared" si="4"/>
        <v>204</v>
      </c>
    </row>
    <row r="27" spans="1:21" ht="23.25" customHeight="1" x14ac:dyDescent="0.25">
      <c r="A27" s="25">
        <v>22</v>
      </c>
      <c r="B27" s="105" t="s">
        <v>151</v>
      </c>
      <c r="C27" s="17" t="s">
        <v>98</v>
      </c>
      <c r="D27" s="19" t="s">
        <v>119</v>
      </c>
      <c r="E27" s="103" t="s">
        <v>55</v>
      </c>
      <c r="F27" s="19">
        <v>69</v>
      </c>
      <c r="G27" s="17" t="s">
        <v>9</v>
      </c>
      <c r="H27" s="19" t="s">
        <v>25</v>
      </c>
      <c r="I27" s="20">
        <v>102</v>
      </c>
      <c r="J27" s="18">
        <v>102</v>
      </c>
      <c r="K27" s="21">
        <f t="shared" si="0"/>
        <v>204</v>
      </c>
      <c r="L27" s="20">
        <v>0</v>
      </c>
      <c r="M27" s="18">
        <v>0</v>
      </c>
      <c r="N27" s="2">
        <f t="shared" si="1"/>
        <v>0</v>
      </c>
      <c r="O27" s="20">
        <v>0</v>
      </c>
      <c r="P27" s="18">
        <v>0</v>
      </c>
      <c r="Q27" s="26">
        <f t="shared" si="2"/>
        <v>0</v>
      </c>
      <c r="R27" s="20">
        <v>0</v>
      </c>
      <c r="S27" s="18">
        <v>0</v>
      </c>
      <c r="T27" s="5">
        <f t="shared" si="3"/>
        <v>0</v>
      </c>
      <c r="U27" s="47">
        <f t="shared" si="4"/>
        <v>204</v>
      </c>
    </row>
    <row r="28" spans="1:21" ht="23.25" customHeight="1" x14ac:dyDescent="0.25">
      <c r="A28" s="25">
        <v>23</v>
      </c>
      <c r="B28" s="105" t="s">
        <v>152</v>
      </c>
      <c r="C28" s="17" t="s">
        <v>113</v>
      </c>
      <c r="D28" s="19" t="s">
        <v>120</v>
      </c>
      <c r="E28" s="103" t="s">
        <v>37</v>
      </c>
      <c r="F28" s="19">
        <v>69</v>
      </c>
      <c r="G28" s="17" t="s">
        <v>9</v>
      </c>
      <c r="H28" s="19" t="s">
        <v>25</v>
      </c>
      <c r="I28" s="20">
        <v>94</v>
      </c>
      <c r="J28" s="18">
        <v>94</v>
      </c>
      <c r="K28" s="21">
        <f t="shared" si="0"/>
        <v>188</v>
      </c>
      <c r="L28" s="20">
        <v>0</v>
      </c>
      <c r="M28" s="18">
        <v>0</v>
      </c>
      <c r="N28" s="2">
        <f t="shared" si="1"/>
        <v>0</v>
      </c>
      <c r="O28" s="20">
        <v>0</v>
      </c>
      <c r="P28" s="18">
        <v>0</v>
      </c>
      <c r="Q28" s="26">
        <f t="shared" si="2"/>
        <v>0</v>
      </c>
      <c r="R28" s="20">
        <v>0</v>
      </c>
      <c r="S28" s="18">
        <v>0</v>
      </c>
      <c r="T28" s="5">
        <f t="shared" si="3"/>
        <v>0</v>
      </c>
      <c r="U28" s="47">
        <f t="shared" si="4"/>
        <v>188</v>
      </c>
    </row>
    <row r="29" spans="1:21" ht="23.25" customHeight="1" x14ac:dyDescent="0.25">
      <c r="A29" s="25">
        <v>24</v>
      </c>
      <c r="B29" s="105" t="s">
        <v>153</v>
      </c>
      <c r="C29" s="72" t="s">
        <v>121</v>
      </c>
      <c r="D29" s="73" t="s">
        <v>122</v>
      </c>
      <c r="E29" s="107" t="s">
        <v>49</v>
      </c>
      <c r="F29" s="19">
        <v>69</v>
      </c>
      <c r="G29" s="17" t="s">
        <v>9</v>
      </c>
      <c r="H29" s="19" t="s">
        <v>25</v>
      </c>
      <c r="I29" s="20">
        <v>96</v>
      </c>
      <c r="J29" s="18">
        <v>92</v>
      </c>
      <c r="K29" s="21">
        <f t="shared" si="0"/>
        <v>188</v>
      </c>
      <c r="L29" s="20">
        <v>0</v>
      </c>
      <c r="M29" s="18">
        <v>0</v>
      </c>
      <c r="N29" s="2">
        <f t="shared" si="1"/>
        <v>0</v>
      </c>
      <c r="O29" s="20">
        <v>0</v>
      </c>
      <c r="P29" s="18">
        <v>0</v>
      </c>
      <c r="Q29" s="26">
        <f t="shared" si="2"/>
        <v>0</v>
      </c>
      <c r="R29" s="20">
        <v>0</v>
      </c>
      <c r="S29" s="18">
        <v>0</v>
      </c>
      <c r="T29" s="5">
        <f t="shared" si="3"/>
        <v>0</v>
      </c>
      <c r="U29" s="47">
        <f t="shared" si="4"/>
        <v>188</v>
      </c>
    </row>
    <row r="30" spans="1:21" ht="23.25" customHeight="1" x14ac:dyDescent="0.25">
      <c r="A30" s="25">
        <v>25</v>
      </c>
      <c r="B30" s="105" t="s">
        <v>154</v>
      </c>
      <c r="C30" s="72" t="s">
        <v>123</v>
      </c>
      <c r="D30" s="73" t="s">
        <v>124</v>
      </c>
      <c r="E30" s="107" t="s">
        <v>49</v>
      </c>
      <c r="F30" s="19">
        <v>69</v>
      </c>
      <c r="G30" s="17" t="s">
        <v>9</v>
      </c>
      <c r="H30" s="19" t="s">
        <v>25</v>
      </c>
      <c r="I30" s="20">
        <v>90</v>
      </c>
      <c r="J30" s="18">
        <v>96</v>
      </c>
      <c r="K30" s="21">
        <f t="shared" si="0"/>
        <v>186</v>
      </c>
      <c r="L30" s="20">
        <v>0</v>
      </c>
      <c r="M30" s="18">
        <v>0</v>
      </c>
      <c r="N30" s="2">
        <f t="shared" si="1"/>
        <v>0</v>
      </c>
      <c r="O30" s="20">
        <v>0</v>
      </c>
      <c r="P30" s="18">
        <v>0</v>
      </c>
      <c r="Q30" s="26">
        <f t="shared" si="2"/>
        <v>0</v>
      </c>
      <c r="R30" s="20">
        <v>0</v>
      </c>
      <c r="S30" s="18">
        <v>0</v>
      </c>
      <c r="T30" s="5">
        <f t="shared" si="3"/>
        <v>0</v>
      </c>
      <c r="U30" s="47">
        <f t="shared" si="4"/>
        <v>186</v>
      </c>
    </row>
    <row r="31" spans="1:21" ht="23.25" customHeight="1" x14ac:dyDescent="0.25">
      <c r="A31" s="25">
        <v>26</v>
      </c>
      <c r="B31" s="105" t="s">
        <v>155</v>
      </c>
      <c r="C31" s="17" t="s">
        <v>125</v>
      </c>
      <c r="D31" s="19" t="s">
        <v>126</v>
      </c>
      <c r="E31" s="103" t="s">
        <v>127</v>
      </c>
      <c r="F31" s="70" t="s">
        <v>157</v>
      </c>
      <c r="G31" s="17" t="s">
        <v>9</v>
      </c>
      <c r="H31" s="19" t="s">
        <v>25</v>
      </c>
      <c r="I31" s="20">
        <v>88</v>
      </c>
      <c r="J31" s="18">
        <v>90</v>
      </c>
      <c r="K31" s="21">
        <f t="shared" si="0"/>
        <v>178</v>
      </c>
      <c r="L31" s="20">
        <v>0</v>
      </c>
      <c r="M31" s="18">
        <v>0</v>
      </c>
      <c r="N31" s="2">
        <f t="shared" si="1"/>
        <v>0</v>
      </c>
      <c r="O31" s="20">
        <v>0</v>
      </c>
      <c r="P31" s="18">
        <v>0</v>
      </c>
      <c r="Q31" s="26">
        <f t="shared" si="2"/>
        <v>0</v>
      </c>
      <c r="R31" s="20">
        <v>0</v>
      </c>
      <c r="S31" s="18">
        <v>0</v>
      </c>
      <c r="T31" s="5">
        <f t="shared" si="3"/>
        <v>0</v>
      </c>
      <c r="U31" s="47">
        <f t="shared" si="4"/>
        <v>178</v>
      </c>
    </row>
    <row r="32" spans="1:21" ht="23.25" customHeight="1" x14ac:dyDescent="0.25">
      <c r="A32" s="25">
        <v>27</v>
      </c>
      <c r="B32" s="105" t="s">
        <v>156</v>
      </c>
      <c r="C32" s="17" t="s">
        <v>128</v>
      </c>
      <c r="D32" s="19" t="s">
        <v>129</v>
      </c>
      <c r="E32" s="103" t="s">
        <v>55</v>
      </c>
      <c r="F32" s="19">
        <v>69</v>
      </c>
      <c r="G32" s="17" t="s">
        <v>9</v>
      </c>
      <c r="H32" s="19" t="s">
        <v>25</v>
      </c>
      <c r="I32" s="20">
        <v>120</v>
      </c>
      <c r="J32" s="141" t="s">
        <v>76</v>
      </c>
      <c r="K32" s="21">
        <v>0</v>
      </c>
      <c r="L32" s="20">
        <v>0</v>
      </c>
      <c r="M32" s="18">
        <v>0</v>
      </c>
      <c r="N32" s="2">
        <f t="shared" si="1"/>
        <v>0</v>
      </c>
      <c r="O32" s="20">
        <v>0</v>
      </c>
      <c r="P32" s="18">
        <v>0</v>
      </c>
      <c r="Q32" s="26">
        <f t="shared" si="2"/>
        <v>0</v>
      </c>
      <c r="R32" s="20">
        <v>0</v>
      </c>
      <c r="S32" s="18">
        <v>0</v>
      </c>
      <c r="T32" s="5">
        <f t="shared" si="3"/>
        <v>0</v>
      </c>
      <c r="U32" s="47">
        <f t="shared" si="4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25</v>
      </c>
      <c r="I33" s="20">
        <v>0</v>
      </c>
      <c r="J33" s="18">
        <v>0</v>
      </c>
      <c r="K33" s="21">
        <f t="shared" ref="K33:K58" si="5">SUM(I33:J33)</f>
        <v>0</v>
      </c>
      <c r="L33" s="20">
        <v>0</v>
      </c>
      <c r="M33" s="18">
        <v>0</v>
      </c>
      <c r="N33" s="2">
        <f t="shared" ref="N33:N58" si="6">SUM(L33:M33)</f>
        <v>0</v>
      </c>
      <c r="O33" s="20">
        <v>0</v>
      </c>
      <c r="P33" s="18">
        <v>0</v>
      </c>
      <c r="Q33" s="26">
        <f t="shared" ref="Q33:Q58" si="7">SUM(O33:P33)</f>
        <v>0</v>
      </c>
      <c r="R33" s="20">
        <v>0</v>
      </c>
      <c r="S33" s="18">
        <v>0</v>
      </c>
      <c r="T33" s="5">
        <f t="shared" ref="T33:T58" si="8">SUM(R33:S33)</f>
        <v>0</v>
      </c>
      <c r="U33" s="47">
        <f t="shared" ref="U33:U58" si="9">SUM(K33,N33,Q33,T33)</f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25</v>
      </c>
      <c r="I34" s="20">
        <v>0</v>
      </c>
      <c r="J34" s="18">
        <v>0</v>
      </c>
      <c r="K34" s="21">
        <f t="shared" si="5"/>
        <v>0</v>
      </c>
      <c r="L34" s="20">
        <v>0</v>
      </c>
      <c r="M34" s="18">
        <v>0</v>
      </c>
      <c r="N34" s="2">
        <f t="shared" si="6"/>
        <v>0</v>
      </c>
      <c r="O34" s="20">
        <v>0</v>
      </c>
      <c r="P34" s="18">
        <v>0</v>
      </c>
      <c r="Q34" s="26">
        <f t="shared" si="7"/>
        <v>0</v>
      </c>
      <c r="R34" s="20">
        <v>0</v>
      </c>
      <c r="S34" s="18">
        <v>0</v>
      </c>
      <c r="T34" s="5">
        <f t="shared" si="8"/>
        <v>0</v>
      </c>
      <c r="U34" s="47">
        <f t="shared" si="9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25</v>
      </c>
      <c r="I35" s="20">
        <v>0</v>
      </c>
      <c r="J35" s="18">
        <v>0</v>
      </c>
      <c r="K35" s="21">
        <f t="shared" si="5"/>
        <v>0</v>
      </c>
      <c r="L35" s="20">
        <v>0</v>
      </c>
      <c r="M35" s="18">
        <v>0</v>
      </c>
      <c r="N35" s="2">
        <f t="shared" si="6"/>
        <v>0</v>
      </c>
      <c r="O35" s="20">
        <v>0</v>
      </c>
      <c r="P35" s="18">
        <v>0</v>
      </c>
      <c r="Q35" s="26">
        <f t="shared" si="7"/>
        <v>0</v>
      </c>
      <c r="R35" s="20">
        <v>0</v>
      </c>
      <c r="S35" s="18">
        <v>0</v>
      </c>
      <c r="T35" s="5">
        <f t="shared" si="8"/>
        <v>0</v>
      </c>
      <c r="U35" s="47">
        <f t="shared" si="9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25</v>
      </c>
      <c r="I36" s="20">
        <v>0</v>
      </c>
      <c r="J36" s="18">
        <v>0</v>
      </c>
      <c r="K36" s="21">
        <f t="shared" si="5"/>
        <v>0</v>
      </c>
      <c r="L36" s="20">
        <v>0</v>
      </c>
      <c r="M36" s="18">
        <v>0</v>
      </c>
      <c r="N36" s="2">
        <f t="shared" si="6"/>
        <v>0</v>
      </c>
      <c r="O36" s="20">
        <v>0</v>
      </c>
      <c r="P36" s="18">
        <v>0</v>
      </c>
      <c r="Q36" s="26">
        <f t="shared" si="7"/>
        <v>0</v>
      </c>
      <c r="R36" s="20">
        <v>0</v>
      </c>
      <c r="S36" s="18">
        <v>0</v>
      </c>
      <c r="T36" s="5">
        <f t="shared" si="8"/>
        <v>0</v>
      </c>
      <c r="U36" s="47">
        <f t="shared" si="9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25</v>
      </c>
      <c r="I37" s="20">
        <v>0</v>
      </c>
      <c r="J37" s="18">
        <v>0</v>
      </c>
      <c r="K37" s="21">
        <f t="shared" si="5"/>
        <v>0</v>
      </c>
      <c r="L37" s="20">
        <v>0</v>
      </c>
      <c r="M37" s="18">
        <v>0</v>
      </c>
      <c r="N37" s="2">
        <f t="shared" si="6"/>
        <v>0</v>
      </c>
      <c r="O37" s="20">
        <v>0</v>
      </c>
      <c r="P37" s="18">
        <v>0</v>
      </c>
      <c r="Q37" s="26">
        <f t="shared" si="7"/>
        <v>0</v>
      </c>
      <c r="R37" s="20">
        <v>0</v>
      </c>
      <c r="S37" s="18">
        <v>0</v>
      </c>
      <c r="T37" s="5">
        <f t="shared" si="8"/>
        <v>0</v>
      </c>
      <c r="U37" s="47">
        <f t="shared" si="9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25</v>
      </c>
      <c r="I38" s="20">
        <v>0</v>
      </c>
      <c r="J38" s="18">
        <v>0</v>
      </c>
      <c r="K38" s="21">
        <f t="shared" si="5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7"/>
        <v>0</v>
      </c>
      <c r="R38" s="20">
        <v>0</v>
      </c>
      <c r="S38" s="18">
        <v>0</v>
      </c>
      <c r="T38" s="5">
        <f t="shared" si="8"/>
        <v>0</v>
      </c>
      <c r="U38" s="47">
        <f t="shared" si="9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25</v>
      </c>
      <c r="I39" s="20">
        <v>0</v>
      </c>
      <c r="J39" s="18">
        <v>0</v>
      </c>
      <c r="K39" s="21">
        <f t="shared" si="5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7"/>
        <v>0</v>
      </c>
      <c r="R39" s="20">
        <v>0</v>
      </c>
      <c r="S39" s="18">
        <v>0</v>
      </c>
      <c r="T39" s="5">
        <f t="shared" si="8"/>
        <v>0</v>
      </c>
      <c r="U39" s="47">
        <f t="shared" si="9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25</v>
      </c>
      <c r="I40" s="20">
        <v>0</v>
      </c>
      <c r="J40" s="18">
        <v>0</v>
      </c>
      <c r="K40" s="21">
        <f t="shared" si="5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7"/>
        <v>0</v>
      </c>
      <c r="R40" s="20">
        <v>0</v>
      </c>
      <c r="S40" s="18">
        <v>0</v>
      </c>
      <c r="T40" s="5">
        <f t="shared" si="8"/>
        <v>0</v>
      </c>
      <c r="U40" s="47">
        <f t="shared" si="9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25</v>
      </c>
      <c r="I41" s="20">
        <v>0</v>
      </c>
      <c r="J41" s="18">
        <v>0</v>
      </c>
      <c r="K41" s="21">
        <f t="shared" si="5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7"/>
        <v>0</v>
      </c>
      <c r="R41" s="20">
        <v>0</v>
      </c>
      <c r="S41" s="18">
        <v>0</v>
      </c>
      <c r="T41" s="5">
        <f t="shared" si="8"/>
        <v>0</v>
      </c>
      <c r="U41" s="47">
        <f t="shared" si="9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25</v>
      </c>
      <c r="I42" s="20">
        <v>0</v>
      </c>
      <c r="J42" s="18">
        <v>0</v>
      </c>
      <c r="K42" s="21">
        <f t="shared" si="5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7"/>
        <v>0</v>
      </c>
      <c r="R42" s="20">
        <v>0</v>
      </c>
      <c r="S42" s="18">
        <v>0</v>
      </c>
      <c r="T42" s="5">
        <f t="shared" si="8"/>
        <v>0</v>
      </c>
      <c r="U42" s="47">
        <f t="shared" si="9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25</v>
      </c>
      <c r="I43" s="20">
        <v>0</v>
      </c>
      <c r="J43" s="18">
        <v>0</v>
      </c>
      <c r="K43" s="21">
        <f t="shared" si="5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7"/>
        <v>0</v>
      </c>
      <c r="R43" s="20">
        <v>0</v>
      </c>
      <c r="S43" s="18">
        <v>0</v>
      </c>
      <c r="T43" s="5">
        <f t="shared" si="8"/>
        <v>0</v>
      </c>
      <c r="U43" s="47">
        <f t="shared" si="9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25</v>
      </c>
      <c r="I44" s="20">
        <v>0</v>
      </c>
      <c r="J44" s="18">
        <v>0</v>
      </c>
      <c r="K44" s="21">
        <f t="shared" si="5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7"/>
        <v>0</v>
      </c>
      <c r="R44" s="20">
        <v>0</v>
      </c>
      <c r="S44" s="18">
        <v>0</v>
      </c>
      <c r="T44" s="5">
        <f t="shared" si="8"/>
        <v>0</v>
      </c>
      <c r="U44" s="47">
        <f t="shared" si="9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25</v>
      </c>
      <c r="I45" s="20">
        <v>0</v>
      </c>
      <c r="J45" s="18">
        <v>0</v>
      </c>
      <c r="K45" s="21">
        <f t="shared" si="5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7"/>
        <v>0</v>
      </c>
      <c r="R45" s="20">
        <v>0</v>
      </c>
      <c r="S45" s="18">
        <v>0</v>
      </c>
      <c r="T45" s="5">
        <f t="shared" si="8"/>
        <v>0</v>
      </c>
      <c r="U45" s="47">
        <f t="shared" si="9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25</v>
      </c>
      <c r="I46" s="20">
        <v>0</v>
      </c>
      <c r="J46" s="18">
        <v>0</v>
      </c>
      <c r="K46" s="21">
        <f t="shared" si="5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7"/>
        <v>0</v>
      </c>
      <c r="R46" s="20">
        <v>0</v>
      </c>
      <c r="S46" s="18">
        <v>0</v>
      </c>
      <c r="T46" s="5">
        <f t="shared" si="8"/>
        <v>0</v>
      </c>
      <c r="U46" s="47">
        <f t="shared" si="9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25</v>
      </c>
      <c r="I47" s="20">
        <v>0</v>
      </c>
      <c r="J47" s="18">
        <v>0</v>
      </c>
      <c r="K47" s="21">
        <f t="shared" si="5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7"/>
        <v>0</v>
      </c>
      <c r="R47" s="20">
        <v>0</v>
      </c>
      <c r="S47" s="18">
        <v>0</v>
      </c>
      <c r="T47" s="5">
        <f t="shared" si="8"/>
        <v>0</v>
      </c>
      <c r="U47" s="47">
        <f t="shared" si="9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25</v>
      </c>
      <c r="I48" s="20">
        <v>0</v>
      </c>
      <c r="J48" s="18">
        <v>0</v>
      </c>
      <c r="K48" s="21">
        <f t="shared" si="5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7"/>
        <v>0</v>
      </c>
      <c r="R48" s="20">
        <v>0</v>
      </c>
      <c r="S48" s="18">
        <v>0</v>
      </c>
      <c r="T48" s="5">
        <f t="shared" si="8"/>
        <v>0</v>
      </c>
      <c r="U48" s="47">
        <f t="shared" si="9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25</v>
      </c>
      <c r="I49" s="20">
        <v>0</v>
      </c>
      <c r="J49" s="18">
        <v>0</v>
      </c>
      <c r="K49" s="21">
        <f t="shared" si="5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7"/>
        <v>0</v>
      </c>
      <c r="R49" s="20">
        <v>0</v>
      </c>
      <c r="S49" s="18">
        <v>0</v>
      </c>
      <c r="T49" s="5">
        <f t="shared" si="8"/>
        <v>0</v>
      </c>
      <c r="U49" s="47">
        <f t="shared" si="9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25</v>
      </c>
      <c r="I50" s="20">
        <v>0</v>
      </c>
      <c r="J50" s="18">
        <v>0</v>
      </c>
      <c r="K50" s="21">
        <f t="shared" si="5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7"/>
        <v>0</v>
      </c>
      <c r="R50" s="20">
        <v>0</v>
      </c>
      <c r="S50" s="18">
        <v>0</v>
      </c>
      <c r="T50" s="5">
        <f t="shared" si="8"/>
        <v>0</v>
      </c>
      <c r="U50" s="47">
        <f t="shared" si="9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25</v>
      </c>
      <c r="I51" s="20">
        <v>0</v>
      </c>
      <c r="J51" s="18">
        <v>0</v>
      </c>
      <c r="K51" s="21">
        <f t="shared" si="5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7"/>
        <v>0</v>
      </c>
      <c r="R51" s="20">
        <v>0</v>
      </c>
      <c r="S51" s="18">
        <v>0</v>
      </c>
      <c r="T51" s="5">
        <f t="shared" si="8"/>
        <v>0</v>
      </c>
      <c r="U51" s="47">
        <f t="shared" si="9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25</v>
      </c>
      <c r="I52" s="20">
        <v>0</v>
      </c>
      <c r="J52" s="18">
        <v>0</v>
      </c>
      <c r="K52" s="21">
        <f t="shared" si="5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7"/>
        <v>0</v>
      </c>
      <c r="R52" s="20">
        <v>0</v>
      </c>
      <c r="S52" s="18">
        <v>0</v>
      </c>
      <c r="T52" s="5">
        <f t="shared" si="8"/>
        <v>0</v>
      </c>
      <c r="U52" s="47">
        <f t="shared" si="9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25</v>
      </c>
      <c r="I53" s="20">
        <v>0</v>
      </c>
      <c r="J53" s="18">
        <v>0</v>
      </c>
      <c r="K53" s="21">
        <f t="shared" si="5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7"/>
        <v>0</v>
      </c>
      <c r="R53" s="20">
        <v>0</v>
      </c>
      <c r="S53" s="18">
        <v>0</v>
      </c>
      <c r="T53" s="5">
        <f t="shared" si="8"/>
        <v>0</v>
      </c>
      <c r="U53" s="47">
        <f t="shared" si="9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25</v>
      </c>
      <c r="I54" s="20">
        <v>0</v>
      </c>
      <c r="J54" s="18">
        <v>0</v>
      </c>
      <c r="K54" s="21">
        <f t="shared" si="5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7"/>
        <v>0</v>
      </c>
      <c r="R54" s="20">
        <v>0</v>
      </c>
      <c r="S54" s="18">
        <v>0</v>
      </c>
      <c r="T54" s="5">
        <f t="shared" si="8"/>
        <v>0</v>
      </c>
      <c r="U54" s="47">
        <f t="shared" si="9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9</v>
      </c>
      <c r="H55" s="19" t="s">
        <v>25</v>
      </c>
      <c r="I55" s="20">
        <v>0</v>
      </c>
      <c r="J55" s="18">
        <v>0</v>
      </c>
      <c r="K55" s="21">
        <f t="shared" si="5"/>
        <v>0</v>
      </c>
      <c r="L55" s="20">
        <v>0</v>
      </c>
      <c r="M55" s="18">
        <v>0</v>
      </c>
      <c r="N55" s="2">
        <f t="shared" si="6"/>
        <v>0</v>
      </c>
      <c r="O55" s="20">
        <v>0</v>
      </c>
      <c r="P55" s="18">
        <v>0</v>
      </c>
      <c r="Q55" s="26">
        <f t="shared" si="7"/>
        <v>0</v>
      </c>
      <c r="R55" s="20">
        <v>0</v>
      </c>
      <c r="S55" s="18">
        <v>0</v>
      </c>
      <c r="T55" s="5">
        <f t="shared" si="8"/>
        <v>0</v>
      </c>
      <c r="U55" s="47">
        <f t="shared" si="9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9</v>
      </c>
      <c r="H56" s="19" t="s">
        <v>25</v>
      </c>
      <c r="I56" s="20">
        <v>0</v>
      </c>
      <c r="J56" s="18">
        <v>0</v>
      </c>
      <c r="K56" s="21">
        <f t="shared" si="5"/>
        <v>0</v>
      </c>
      <c r="L56" s="20">
        <v>0</v>
      </c>
      <c r="M56" s="18">
        <v>0</v>
      </c>
      <c r="N56" s="2">
        <f t="shared" si="6"/>
        <v>0</v>
      </c>
      <c r="O56" s="20">
        <v>0</v>
      </c>
      <c r="P56" s="18">
        <v>0</v>
      </c>
      <c r="Q56" s="26">
        <f t="shared" si="7"/>
        <v>0</v>
      </c>
      <c r="R56" s="20">
        <v>0</v>
      </c>
      <c r="S56" s="18">
        <v>0</v>
      </c>
      <c r="T56" s="5">
        <f t="shared" si="8"/>
        <v>0</v>
      </c>
      <c r="U56" s="47">
        <f t="shared" si="9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9</v>
      </c>
      <c r="H57" s="19" t="s">
        <v>25</v>
      </c>
      <c r="I57" s="20">
        <v>0</v>
      </c>
      <c r="J57" s="18">
        <v>0</v>
      </c>
      <c r="K57" s="21">
        <f t="shared" si="5"/>
        <v>0</v>
      </c>
      <c r="L57" s="20">
        <v>0</v>
      </c>
      <c r="M57" s="18">
        <v>0</v>
      </c>
      <c r="N57" s="2">
        <f t="shared" si="6"/>
        <v>0</v>
      </c>
      <c r="O57" s="20">
        <v>0</v>
      </c>
      <c r="P57" s="18">
        <v>0</v>
      </c>
      <c r="Q57" s="26">
        <f t="shared" si="7"/>
        <v>0</v>
      </c>
      <c r="R57" s="20">
        <v>0</v>
      </c>
      <c r="S57" s="18">
        <v>0</v>
      </c>
      <c r="T57" s="5">
        <f t="shared" si="8"/>
        <v>0</v>
      </c>
      <c r="U57" s="47">
        <f t="shared" si="9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9</v>
      </c>
      <c r="H58" s="8" t="s">
        <v>25</v>
      </c>
      <c r="I58" s="31">
        <v>0</v>
      </c>
      <c r="J58" s="32">
        <v>0</v>
      </c>
      <c r="K58" s="27">
        <f t="shared" si="5"/>
        <v>0</v>
      </c>
      <c r="L58" s="31">
        <v>0</v>
      </c>
      <c r="M58" s="32">
        <v>0</v>
      </c>
      <c r="N58" s="3">
        <f t="shared" si="6"/>
        <v>0</v>
      </c>
      <c r="O58" s="31">
        <v>0</v>
      </c>
      <c r="P58" s="32">
        <v>0</v>
      </c>
      <c r="Q58" s="7">
        <f t="shared" si="7"/>
        <v>0</v>
      </c>
      <c r="R58" s="31">
        <v>0</v>
      </c>
      <c r="S58" s="32">
        <v>0</v>
      </c>
      <c r="T58" s="6">
        <f t="shared" si="8"/>
        <v>0</v>
      </c>
      <c r="U58" s="48">
        <f t="shared" si="9"/>
        <v>0</v>
      </c>
    </row>
  </sheetData>
  <sheetProtection algorithmName="SHA-512" hashValue="K8j6UHuvm9cG0Jq72cvXQNBNqoF/zyLQ7TGy+DsZof8qKi+VdPeVSrfhCrE1f9oQkc3BMmhxrIb0qUowHaPBfA==" saltValue="ilVRCtR878vztkqQwowXew==" spinCount="100000" sheet="1" objects="1" scenarios="1" selectLockedCells="1" selectUnlockedCells="1"/>
  <sortState ref="A6:U33">
    <sortCondition descending="1" ref="U6:U33"/>
  </sortState>
  <mergeCells count="16">
    <mergeCell ref="F4:F5"/>
    <mergeCell ref="A1:U1"/>
    <mergeCell ref="A2:U2"/>
    <mergeCell ref="A3:U3"/>
    <mergeCell ref="B4:B5"/>
    <mergeCell ref="A4:A5"/>
    <mergeCell ref="H4:H5"/>
    <mergeCell ref="I4:K4"/>
    <mergeCell ref="L4:N4"/>
    <mergeCell ref="C4:C5"/>
    <mergeCell ref="D4:D5"/>
    <mergeCell ref="E4:E5"/>
    <mergeCell ref="G4:G5"/>
    <mergeCell ref="U4:U5"/>
    <mergeCell ref="O4:Q4"/>
    <mergeCell ref="R4:T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8"/>
  <sheetViews>
    <sheetView zoomScale="68" zoomScaleNormal="68" workbookViewId="0">
      <selection activeCell="W16" sqref="W16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101">
        <v>149</v>
      </c>
      <c r="C6" s="51" t="s">
        <v>225</v>
      </c>
      <c r="D6" s="50" t="s">
        <v>230</v>
      </c>
      <c r="E6" s="102" t="s">
        <v>227</v>
      </c>
      <c r="F6" s="50">
        <v>74</v>
      </c>
      <c r="G6" s="51" t="s">
        <v>10</v>
      </c>
      <c r="H6" s="50" t="s">
        <v>25</v>
      </c>
      <c r="I6" s="54">
        <v>147</v>
      </c>
      <c r="J6" s="55">
        <v>150</v>
      </c>
      <c r="K6" s="56">
        <f>SUM(I6:J6)</f>
        <v>297</v>
      </c>
      <c r="L6" s="54">
        <v>0</v>
      </c>
      <c r="M6" s="55">
        <v>0</v>
      </c>
      <c r="N6" s="57">
        <f t="shared" ref="N6:N58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8" si="1">SUM(R6:S6)</f>
        <v>0</v>
      </c>
      <c r="U6" s="60">
        <f>SUM(K6,N6,Q6,T6)</f>
        <v>297</v>
      </c>
    </row>
    <row r="7" spans="1:21" ht="23.25" customHeight="1" x14ac:dyDescent="0.25">
      <c r="A7" s="25">
        <v>1</v>
      </c>
      <c r="B7" s="101">
        <v>150</v>
      </c>
      <c r="C7" s="17" t="s">
        <v>53</v>
      </c>
      <c r="D7" s="19" t="s">
        <v>231</v>
      </c>
      <c r="E7" s="103" t="s">
        <v>55</v>
      </c>
      <c r="F7" s="19">
        <v>69</v>
      </c>
      <c r="G7" s="17" t="s">
        <v>10</v>
      </c>
      <c r="H7" s="19" t="s">
        <v>25</v>
      </c>
      <c r="I7" s="20">
        <v>150</v>
      </c>
      <c r="J7" s="18">
        <v>147</v>
      </c>
      <c r="K7" s="21">
        <f t="shared" ref="K7:K58" si="2">SUM(I7:J7)</f>
        <v>297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297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10</v>
      </c>
      <c r="H8" s="19" t="s">
        <v>25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25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25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25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25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25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25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25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25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25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25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25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25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25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25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25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25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25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25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25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25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25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25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25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25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25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25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25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25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25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25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25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25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25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25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25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25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25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25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25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25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25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25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25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25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25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25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25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25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25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25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vu8T+sP29ltC8GhPZa/oZyRQ57hKIu4KMMBr2S/PITGsGjZtoLjFsVvSz2Z2bGIxnPDBAaPIix7iWz1fSlsDSQ==" saltValue="vz/DPX2oS3WwB3Fltv8I1A==" spinCount="100000" sheet="1" objects="1" scenarios="1" selectLockedCells="1" selectUnlockedCells="1"/>
  <sortState ref="A6:X13">
    <sortCondition descending="1" ref="U6:U13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8"/>
  <sheetViews>
    <sheetView zoomScale="65" zoomScaleNormal="65" workbookViewId="0">
      <selection activeCell="L61" sqref="L61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94">
        <v>223</v>
      </c>
      <c r="C6" s="90" t="s">
        <v>158</v>
      </c>
      <c r="D6" s="91" t="s">
        <v>78</v>
      </c>
      <c r="E6" s="98" t="s">
        <v>49</v>
      </c>
      <c r="F6" s="50">
        <v>69</v>
      </c>
      <c r="G6" s="51" t="s">
        <v>9</v>
      </c>
      <c r="H6" s="50" t="s">
        <v>24</v>
      </c>
      <c r="I6" s="54">
        <v>144</v>
      </c>
      <c r="J6" s="55">
        <v>150</v>
      </c>
      <c r="K6" s="56">
        <f>SUM(I6:J6)</f>
        <v>294</v>
      </c>
      <c r="L6" s="54">
        <v>0</v>
      </c>
      <c r="M6" s="55">
        <v>0</v>
      </c>
      <c r="N6" s="57">
        <f t="shared" ref="N6:N58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8" si="1">SUM(R6:S6)</f>
        <v>0</v>
      </c>
      <c r="U6" s="60">
        <f>SUM(K6,N6,Q6,T6)</f>
        <v>294</v>
      </c>
    </row>
    <row r="7" spans="1:21" ht="23.25" customHeight="1" x14ac:dyDescent="0.25">
      <c r="A7" s="25">
        <v>2</v>
      </c>
      <c r="B7" s="95">
        <v>221</v>
      </c>
      <c r="C7" s="92" t="s">
        <v>47</v>
      </c>
      <c r="D7" s="93" t="s">
        <v>159</v>
      </c>
      <c r="E7" s="99" t="s">
        <v>49</v>
      </c>
      <c r="F7" s="19">
        <v>69</v>
      </c>
      <c r="G7" s="17" t="s">
        <v>9</v>
      </c>
      <c r="H7" s="19" t="s">
        <v>24</v>
      </c>
      <c r="I7" s="20">
        <v>141</v>
      </c>
      <c r="J7" s="18">
        <v>144</v>
      </c>
      <c r="K7" s="21">
        <f t="shared" ref="K7:K58" si="2">SUM(I7:J7)</f>
        <v>285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285</v>
      </c>
    </row>
    <row r="8" spans="1:21" ht="23.25" customHeight="1" x14ac:dyDescent="0.25">
      <c r="A8" s="25">
        <v>3</v>
      </c>
      <c r="B8" s="95">
        <v>226</v>
      </c>
      <c r="C8" s="92" t="s">
        <v>160</v>
      </c>
      <c r="D8" s="93" t="s">
        <v>161</v>
      </c>
      <c r="E8" s="99" t="s">
        <v>49</v>
      </c>
      <c r="F8" s="19">
        <v>69</v>
      </c>
      <c r="G8" s="17" t="s">
        <v>9</v>
      </c>
      <c r="H8" s="19" t="s">
        <v>24</v>
      </c>
      <c r="I8" s="20">
        <v>138</v>
      </c>
      <c r="J8" s="18">
        <v>138</v>
      </c>
      <c r="K8" s="21">
        <f t="shared" si="2"/>
        <v>276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276</v>
      </c>
    </row>
    <row r="9" spans="1:21" ht="23.25" customHeight="1" x14ac:dyDescent="0.25">
      <c r="A9" s="25">
        <v>4</v>
      </c>
      <c r="B9" s="95">
        <v>228</v>
      </c>
      <c r="C9" s="92" t="s">
        <v>162</v>
      </c>
      <c r="D9" s="93" t="s">
        <v>78</v>
      </c>
      <c r="E9" s="99" t="s">
        <v>49</v>
      </c>
      <c r="F9" s="19">
        <v>69</v>
      </c>
      <c r="G9" s="17" t="s">
        <v>9</v>
      </c>
      <c r="H9" s="19" t="s">
        <v>24</v>
      </c>
      <c r="I9" s="20">
        <v>132</v>
      </c>
      <c r="J9" s="18">
        <v>132</v>
      </c>
      <c r="K9" s="21">
        <f t="shared" si="2"/>
        <v>264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264</v>
      </c>
    </row>
    <row r="10" spans="1:21" ht="23.25" customHeight="1" x14ac:dyDescent="0.25">
      <c r="A10" s="25">
        <v>5</v>
      </c>
      <c r="B10" s="95">
        <v>233</v>
      </c>
      <c r="C10" s="92" t="s">
        <v>163</v>
      </c>
      <c r="D10" s="93" t="s">
        <v>164</v>
      </c>
      <c r="E10" s="99" t="s">
        <v>49</v>
      </c>
      <c r="F10" s="19">
        <v>69</v>
      </c>
      <c r="G10" s="17" t="s">
        <v>9</v>
      </c>
      <c r="H10" s="19" t="s">
        <v>24</v>
      </c>
      <c r="I10" s="20">
        <v>147</v>
      </c>
      <c r="J10" s="18">
        <v>116</v>
      </c>
      <c r="K10" s="21">
        <f t="shared" si="2"/>
        <v>263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263</v>
      </c>
    </row>
    <row r="11" spans="1:21" ht="23.25" customHeight="1" x14ac:dyDescent="0.25">
      <c r="A11" s="25">
        <v>6</v>
      </c>
      <c r="B11" s="95">
        <v>232</v>
      </c>
      <c r="C11" s="92" t="s">
        <v>165</v>
      </c>
      <c r="D11" s="93" t="s">
        <v>166</v>
      </c>
      <c r="E11" s="99" t="s">
        <v>49</v>
      </c>
      <c r="F11" s="19">
        <v>69</v>
      </c>
      <c r="G11" s="17" t="s">
        <v>9</v>
      </c>
      <c r="H11" s="19" t="s">
        <v>24</v>
      </c>
      <c r="I11" s="20">
        <v>114</v>
      </c>
      <c r="J11" s="18">
        <v>147</v>
      </c>
      <c r="K11" s="21">
        <f t="shared" si="2"/>
        <v>261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261</v>
      </c>
    </row>
    <row r="12" spans="1:21" ht="23.25" customHeight="1" x14ac:dyDescent="0.25">
      <c r="A12" s="25">
        <v>7</v>
      </c>
      <c r="B12" s="95">
        <v>231</v>
      </c>
      <c r="C12" s="92" t="s">
        <v>167</v>
      </c>
      <c r="D12" s="93" t="s">
        <v>168</v>
      </c>
      <c r="E12" s="99" t="s">
        <v>49</v>
      </c>
      <c r="F12" s="19">
        <v>69</v>
      </c>
      <c r="G12" s="17" t="s">
        <v>9</v>
      </c>
      <c r="H12" s="19" t="s">
        <v>24</v>
      </c>
      <c r="I12" s="20">
        <v>135</v>
      </c>
      <c r="J12" s="18">
        <v>123</v>
      </c>
      <c r="K12" s="21">
        <f t="shared" si="2"/>
        <v>258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258</v>
      </c>
    </row>
    <row r="13" spans="1:21" ht="23.25" customHeight="1" x14ac:dyDescent="0.25">
      <c r="A13" s="25">
        <v>7</v>
      </c>
      <c r="B13" s="95">
        <v>230</v>
      </c>
      <c r="C13" s="92" t="s">
        <v>169</v>
      </c>
      <c r="D13" s="93" t="s">
        <v>168</v>
      </c>
      <c r="E13" s="99" t="s">
        <v>49</v>
      </c>
      <c r="F13" s="19">
        <v>69</v>
      </c>
      <c r="G13" s="17" t="s">
        <v>9</v>
      </c>
      <c r="H13" s="19" t="s">
        <v>24</v>
      </c>
      <c r="I13" s="20">
        <v>150</v>
      </c>
      <c r="J13" s="18">
        <v>108</v>
      </c>
      <c r="K13" s="21">
        <f t="shared" si="2"/>
        <v>258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258</v>
      </c>
    </row>
    <row r="14" spans="1:21" ht="23.25" customHeight="1" x14ac:dyDescent="0.25">
      <c r="A14" s="25">
        <v>9</v>
      </c>
      <c r="B14" s="95">
        <v>210</v>
      </c>
      <c r="C14" s="96" t="s">
        <v>170</v>
      </c>
      <c r="D14" s="97" t="s">
        <v>50</v>
      </c>
      <c r="E14" s="100" t="s">
        <v>55</v>
      </c>
      <c r="F14" s="19">
        <v>69</v>
      </c>
      <c r="G14" s="17" t="s">
        <v>9</v>
      </c>
      <c r="H14" s="19" t="s">
        <v>24</v>
      </c>
      <c r="I14" s="20">
        <v>129</v>
      </c>
      <c r="J14" s="18">
        <v>126</v>
      </c>
      <c r="K14" s="21">
        <f t="shared" si="2"/>
        <v>255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255</v>
      </c>
    </row>
    <row r="15" spans="1:21" ht="23.25" customHeight="1" x14ac:dyDescent="0.25">
      <c r="A15" s="25">
        <v>10</v>
      </c>
      <c r="B15" s="95">
        <v>219</v>
      </c>
      <c r="C15" s="96" t="s">
        <v>32</v>
      </c>
      <c r="D15" s="97" t="s">
        <v>161</v>
      </c>
      <c r="E15" s="100" t="s">
        <v>36</v>
      </c>
      <c r="F15" s="19">
        <v>43</v>
      </c>
      <c r="G15" s="17" t="s">
        <v>9</v>
      </c>
      <c r="H15" s="19" t="s">
        <v>24</v>
      </c>
      <c r="I15" s="20">
        <v>118</v>
      </c>
      <c r="J15" s="18">
        <v>129</v>
      </c>
      <c r="K15" s="21">
        <f t="shared" si="2"/>
        <v>247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247</v>
      </c>
    </row>
    <row r="16" spans="1:21" ht="23.25" customHeight="1" x14ac:dyDescent="0.25">
      <c r="A16" s="25">
        <v>11</v>
      </c>
      <c r="B16" s="95">
        <v>216</v>
      </c>
      <c r="C16" s="96" t="s">
        <v>58</v>
      </c>
      <c r="D16" s="97" t="s">
        <v>171</v>
      </c>
      <c r="E16" s="100" t="s">
        <v>60</v>
      </c>
      <c r="F16" s="19">
        <v>38</v>
      </c>
      <c r="G16" s="17" t="s">
        <v>9</v>
      </c>
      <c r="H16" s="19" t="s">
        <v>24</v>
      </c>
      <c r="I16" s="20">
        <v>104</v>
      </c>
      <c r="J16" s="18">
        <v>141</v>
      </c>
      <c r="K16" s="21">
        <f t="shared" si="2"/>
        <v>245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245</v>
      </c>
    </row>
    <row r="17" spans="1:21" ht="23.25" customHeight="1" x14ac:dyDescent="0.25">
      <c r="A17" s="25">
        <v>12</v>
      </c>
      <c r="B17" s="95">
        <v>217</v>
      </c>
      <c r="C17" s="96" t="s">
        <v>53</v>
      </c>
      <c r="D17" s="97" t="s">
        <v>172</v>
      </c>
      <c r="E17" s="100" t="s">
        <v>55</v>
      </c>
      <c r="F17" s="19">
        <v>69</v>
      </c>
      <c r="G17" s="17" t="s">
        <v>9</v>
      </c>
      <c r="H17" s="19" t="s">
        <v>24</v>
      </c>
      <c r="I17" s="20">
        <v>123</v>
      </c>
      <c r="J17" s="18">
        <v>118</v>
      </c>
      <c r="K17" s="21">
        <f t="shared" si="2"/>
        <v>241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241</v>
      </c>
    </row>
    <row r="18" spans="1:21" ht="23.25" customHeight="1" x14ac:dyDescent="0.25">
      <c r="A18" s="25">
        <v>13</v>
      </c>
      <c r="B18" s="95">
        <v>227</v>
      </c>
      <c r="C18" s="92" t="s">
        <v>173</v>
      </c>
      <c r="D18" s="93" t="s">
        <v>174</v>
      </c>
      <c r="E18" s="99" t="s">
        <v>49</v>
      </c>
      <c r="F18" s="19">
        <v>69</v>
      </c>
      <c r="G18" s="17" t="s">
        <v>9</v>
      </c>
      <c r="H18" s="19" t="s">
        <v>24</v>
      </c>
      <c r="I18" s="20">
        <v>116</v>
      </c>
      <c r="J18" s="18">
        <v>120</v>
      </c>
      <c r="K18" s="21">
        <f t="shared" si="2"/>
        <v>236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236</v>
      </c>
    </row>
    <row r="19" spans="1:21" ht="23.25" customHeight="1" x14ac:dyDescent="0.25">
      <c r="A19" s="25">
        <v>14</v>
      </c>
      <c r="B19" s="95">
        <v>211</v>
      </c>
      <c r="C19" s="96" t="s">
        <v>175</v>
      </c>
      <c r="D19" s="97" t="s">
        <v>176</v>
      </c>
      <c r="E19" s="100" t="s">
        <v>127</v>
      </c>
      <c r="F19" s="70" t="s">
        <v>157</v>
      </c>
      <c r="G19" s="17" t="s">
        <v>9</v>
      </c>
      <c r="H19" s="19" t="s">
        <v>24</v>
      </c>
      <c r="I19" s="20">
        <v>94</v>
      </c>
      <c r="J19" s="18">
        <v>135</v>
      </c>
      <c r="K19" s="21">
        <f t="shared" si="2"/>
        <v>229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229</v>
      </c>
    </row>
    <row r="20" spans="1:21" ht="23.25" customHeight="1" x14ac:dyDescent="0.25">
      <c r="A20" s="25">
        <v>15</v>
      </c>
      <c r="B20" s="95">
        <v>224</v>
      </c>
      <c r="C20" s="92" t="s">
        <v>177</v>
      </c>
      <c r="D20" s="93" t="s">
        <v>178</v>
      </c>
      <c r="E20" s="99" t="s">
        <v>49</v>
      </c>
      <c r="F20" s="19">
        <v>69</v>
      </c>
      <c r="G20" s="17" t="s">
        <v>9</v>
      </c>
      <c r="H20" s="19" t="s">
        <v>24</v>
      </c>
      <c r="I20" s="20">
        <v>112</v>
      </c>
      <c r="J20" s="18">
        <v>114</v>
      </c>
      <c r="K20" s="21">
        <f t="shared" si="2"/>
        <v>226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226</v>
      </c>
    </row>
    <row r="21" spans="1:21" ht="23.25" customHeight="1" x14ac:dyDescent="0.25">
      <c r="A21" s="25">
        <v>16</v>
      </c>
      <c r="B21" s="95">
        <v>213</v>
      </c>
      <c r="C21" s="96" t="s">
        <v>179</v>
      </c>
      <c r="D21" s="97" t="s">
        <v>180</v>
      </c>
      <c r="E21" s="100" t="s">
        <v>91</v>
      </c>
      <c r="F21" s="19">
        <v>69</v>
      </c>
      <c r="G21" s="17" t="s">
        <v>9</v>
      </c>
      <c r="H21" s="19" t="s">
        <v>24</v>
      </c>
      <c r="I21" s="20">
        <v>126</v>
      </c>
      <c r="J21" s="18">
        <v>96</v>
      </c>
      <c r="K21" s="21">
        <f t="shared" si="2"/>
        <v>222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222</v>
      </c>
    </row>
    <row r="22" spans="1:21" ht="23.25" customHeight="1" x14ac:dyDescent="0.25">
      <c r="A22" s="25">
        <v>17</v>
      </c>
      <c r="B22" s="95">
        <v>229</v>
      </c>
      <c r="C22" s="92" t="s">
        <v>181</v>
      </c>
      <c r="D22" s="93" t="s">
        <v>31</v>
      </c>
      <c r="E22" s="99" t="s">
        <v>49</v>
      </c>
      <c r="F22" s="19">
        <v>69</v>
      </c>
      <c r="G22" s="17" t="s">
        <v>9</v>
      </c>
      <c r="H22" s="19" t="s">
        <v>24</v>
      </c>
      <c r="I22" s="20">
        <v>110</v>
      </c>
      <c r="J22" s="18">
        <v>106</v>
      </c>
      <c r="K22" s="21">
        <f t="shared" si="2"/>
        <v>216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216</v>
      </c>
    </row>
    <row r="23" spans="1:21" ht="23.25" customHeight="1" x14ac:dyDescent="0.25">
      <c r="A23" s="25">
        <v>18</v>
      </c>
      <c r="B23" s="95">
        <v>200</v>
      </c>
      <c r="C23" s="96" t="s">
        <v>182</v>
      </c>
      <c r="D23" s="97" t="s">
        <v>183</v>
      </c>
      <c r="E23" s="100" t="s">
        <v>55</v>
      </c>
      <c r="F23" s="19">
        <v>69</v>
      </c>
      <c r="G23" s="17" t="s">
        <v>9</v>
      </c>
      <c r="H23" s="19" t="s">
        <v>24</v>
      </c>
      <c r="I23" s="20">
        <v>102</v>
      </c>
      <c r="J23" s="18">
        <v>110</v>
      </c>
      <c r="K23" s="21">
        <f t="shared" si="2"/>
        <v>212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212</v>
      </c>
    </row>
    <row r="24" spans="1:21" ht="23.25" customHeight="1" x14ac:dyDescent="0.25">
      <c r="A24" s="25">
        <v>19</v>
      </c>
      <c r="B24" s="95">
        <v>201</v>
      </c>
      <c r="C24" s="96" t="s">
        <v>184</v>
      </c>
      <c r="D24" s="97" t="s">
        <v>42</v>
      </c>
      <c r="E24" s="100" t="s">
        <v>55</v>
      </c>
      <c r="F24" s="19">
        <v>69</v>
      </c>
      <c r="G24" s="17" t="s">
        <v>9</v>
      </c>
      <c r="H24" s="19" t="s">
        <v>24</v>
      </c>
      <c r="I24" s="20">
        <v>120</v>
      </c>
      <c r="J24" s="18">
        <v>90</v>
      </c>
      <c r="K24" s="21">
        <f t="shared" si="2"/>
        <v>210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210</v>
      </c>
    </row>
    <row r="25" spans="1:21" ht="23.25" customHeight="1" x14ac:dyDescent="0.25">
      <c r="A25" s="25">
        <v>20</v>
      </c>
      <c r="B25" s="95">
        <v>218</v>
      </c>
      <c r="C25" s="96" t="s">
        <v>185</v>
      </c>
      <c r="D25" s="97" t="s">
        <v>186</v>
      </c>
      <c r="E25" s="100" t="s">
        <v>127</v>
      </c>
      <c r="F25" s="70" t="s">
        <v>157</v>
      </c>
      <c r="G25" s="17" t="s">
        <v>9</v>
      </c>
      <c r="H25" s="19" t="s">
        <v>24</v>
      </c>
      <c r="I25" s="20">
        <v>108</v>
      </c>
      <c r="J25" s="18">
        <v>100</v>
      </c>
      <c r="K25" s="21">
        <f t="shared" si="2"/>
        <v>208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208</v>
      </c>
    </row>
    <row r="26" spans="1:21" ht="23.25" customHeight="1" x14ac:dyDescent="0.25">
      <c r="A26" s="25">
        <v>21</v>
      </c>
      <c r="B26" s="95">
        <v>212</v>
      </c>
      <c r="C26" s="96" t="s">
        <v>187</v>
      </c>
      <c r="D26" s="97" t="s">
        <v>188</v>
      </c>
      <c r="E26" s="100" t="s">
        <v>55</v>
      </c>
      <c r="F26" s="19">
        <v>69</v>
      </c>
      <c r="G26" s="17" t="s">
        <v>9</v>
      </c>
      <c r="H26" s="19" t="s">
        <v>24</v>
      </c>
      <c r="I26" s="20">
        <v>90</v>
      </c>
      <c r="J26" s="18">
        <v>112</v>
      </c>
      <c r="K26" s="21">
        <f t="shared" si="2"/>
        <v>202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202</v>
      </c>
    </row>
    <row r="27" spans="1:21" ht="23.25" customHeight="1" x14ac:dyDescent="0.25">
      <c r="A27" s="25">
        <v>22</v>
      </c>
      <c r="B27" s="95">
        <v>220</v>
      </c>
      <c r="C27" s="96" t="s">
        <v>189</v>
      </c>
      <c r="D27" s="97" t="s">
        <v>190</v>
      </c>
      <c r="E27" s="100" t="s">
        <v>55</v>
      </c>
      <c r="F27" s="19">
        <v>69</v>
      </c>
      <c r="G27" s="17" t="s">
        <v>9</v>
      </c>
      <c r="H27" s="19" t="s">
        <v>24</v>
      </c>
      <c r="I27" s="20">
        <v>96</v>
      </c>
      <c r="J27" s="18">
        <v>102</v>
      </c>
      <c r="K27" s="21">
        <f t="shared" si="2"/>
        <v>198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198</v>
      </c>
    </row>
    <row r="28" spans="1:21" ht="23.25" customHeight="1" x14ac:dyDescent="0.25">
      <c r="A28" s="25">
        <v>22</v>
      </c>
      <c r="B28" s="95">
        <v>206</v>
      </c>
      <c r="C28" s="96" t="s">
        <v>191</v>
      </c>
      <c r="D28" s="97" t="s">
        <v>192</v>
      </c>
      <c r="E28" s="100" t="s">
        <v>55</v>
      </c>
      <c r="F28" s="19">
        <v>69</v>
      </c>
      <c r="G28" s="17" t="s">
        <v>9</v>
      </c>
      <c r="H28" s="19" t="s">
        <v>24</v>
      </c>
      <c r="I28" s="20">
        <v>106</v>
      </c>
      <c r="J28" s="18">
        <v>92</v>
      </c>
      <c r="K28" s="21">
        <f t="shared" si="2"/>
        <v>198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198</v>
      </c>
    </row>
    <row r="29" spans="1:21" ht="23.25" customHeight="1" x14ac:dyDescent="0.25">
      <c r="A29" s="25">
        <v>24</v>
      </c>
      <c r="B29" s="95">
        <v>203</v>
      </c>
      <c r="C29" s="96" t="s">
        <v>193</v>
      </c>
      <c r="D29" s="97" t="s">
        <v>194</v>
      </c>
      <c r="E29" s="100" t="s">
        <v>91</v>
      </c>
      <c r="F29" s="19">
        <v>69</v>
      </c>
      <c r="G29" s="17" t="s">
        <v>9</v>
      </c>
      <c r="H29" s="19" t="s">
        <v>24</v>
      </c>
      <c r="I29" s="20">
        <v>98</v>
      </c>
      <c r="J29" s="18">
        <v>94</v>
      </c>
      <c r="K29" s="21">
        <f t="shared" si="2"/>
        <v>192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192</v>
      </c>
    </row>
    <row r="30" spans="1:21" ht="23.25" customHeight="1" x14ac:dyDescent="0.25">
      <c r="A30" s="25">
        <v>25</v>
      </c>
      <c r="B30" s="95">
        <v>207</v>
      </c>
      <c r="C30" s="96" t="s">
        <v>195</v>
      </c>
      <c r="D30" s="97" t="s">
        <v>196</v>
      </c>
      <c r="E30" s="100" t="s">
        <v>127</v>
      </c>
      <c r="F30" s="70" t="s">
        <v>157</v>
      </c>
      <c r="G30" s="17" t="s">
        <v>9</v>
      </c>
      <c r="H30" s="19" t="s">
        <v>24</v>
      </c>
      <c r="I30" s="20">
        <v>86</v>
      </c>
      <c r="J30" s="18">
        <v>104</v>
      </c>
      <c r="K30" s="21">
        <f t="shared" si="2"/>
        <v>190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190</v>
      </c>
    </row>
    <row r="31" spans="1:21" ht="23.25" customHeight="1" x14ac:dyDescent="0.25">
      <c r="A31" s="25">
        <v>26</v>
      </c>
      <c r="B31" s="95">
        <v>205</v>
      </c>
      <c r="C31" s="96" t="s">
        <v>197</v>
      </c>
      <c r="D31" s="97" t="s">
        <v>198</v>
      </c>
      <c r="E31" s="100" t="s">
        <v>55</v>
      </c>
      <c r="F31" s="19">
        <v>69</v>
      </c>
      <c r="G31" s="17" t="s">
        <v>9</v>
      </c>
      <c r="H31" s="19" t="s">
        <v>24</v>
      </c>
      <c r="I31" s="20">
        <v>100</v>
      </c>
      <c r="J31" s="18">
        <v>88</v>
      </c>
      <c r="K31" s="21">
        <f t="shared" si="2"/>
        <v>188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188</v>
      </c>
    </row>
    <row r="32" spans="1:21" ht="23.25" customHeight="1" x14ac:dyDescent="0.25">
      <c r="A32" s="25">
        <v>27</v>
      </c>
      <c r="B32" s="95">
        <v>209</v>
      </c>
      <c r="C32" s="96" t="s">
        <v>199</v>
      </c>
      <c r="D32" s="97" t="s">
        <v>168</v>
      </c>
      <c r="E32" s="100" t="s">
        <v>55</v>
      </c>
      <c r="F32" s="19">
        <v>69</v>
      </c>
      <c r="G32" s="17" t="s">
        <v>9</v>
      </c>
      <c r="H32" s="19" t="s">
        <v>24</v>
      </c>
      <c r="I32" s="20">
        <v>88</v>
      </c>
      <c r="J32" s="18">
        <v>98</v>
      </c>
      <c r="K32" s="21">
        <f t="shared" si="2"/>
        <v>186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186</v>
      </c>
    </row>
    <row r="33" spans="1:21" ht="23.25" customHeight="1" x14ac:dyDescent="0.25">
      <c r="A33" s="25">
        <v>28</v>
      </c>
      <c r="B33" s="95">
        <v>202</v>
      </c>
      <c r="C33" s="96" t="s">
        <v>34</v>
      </c>
      <c r="D33" s="97" t="s">
        <v>200</v>
      </c>
      <c r="E33" s="100" t="s">
        <v>37</v>
      </c>
      <c r="F33" s="19">
        <v>69</v>
      </c>
      <c r="G33" s="17" t="s">
        <v>9</v>
      </c>
      <c r="H33" s="19" t="s">
        <v>24</v>
      </c>
      <c r="I33" s="20">
        <v>92</v>
      </c>
      <c r="J33" s="18">
        <v>86</v>
      </c>
      <c r="K33" s="21">
        <f t="shared" si="2"/>
        <v>178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178</v>
      </c>
    </row>
    <row r="34" spans="1:21" ht="23.25" customHeight="1" x14ac:dyDescent="0.25">
      <c r="A34" s="25">
        <v>29</v>
      </c>
      <c r="B34" s="95">
        <v>208</v>
      </c>
      <c r="C34" s="96" t="s">
        <v>201</v>
      </c>
      <c r="D34" s="97" t="s">
        <v>202</v>
      </c>
      <c r="E34" s="100" t="s">
        <v>55</v>
      </c>
      <c r="F34" s="19">
        <v>69</v>
      </c>
      <c r="G34" s="17" t="s">
        <v>9</v>
      </c>
      <c r="H34" s="19" t="s">
        <v>24</v>
      </c>
      <c r="I34" s="20">
        <v>84</v>
      </c>
      <c r="J34" s="18">
        <v>84</v>
      </c>
      <c r="K34" s="21">
        <f t="shared" si="2"/>
        <v>168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168</v>
      </c>
    </row>
    <row r="35" spans="1:21" ht="23.25" customHeight="1" x14ac:dyDescent="0.25">
      <c r="A35" s="25">
        <v>30</v>
      </c>
      <c r="B35" s="95">
        <v>214</v>
      </c>
      <c r="C35" s="96" t="s">
        <v>203</v>
      </c>
      <c r="D35" s="97" t="s">
        <v>31</v>
      </c>
      <c r="E35" s="100" t="s">
        <v>37</v>
      </c>
      <c r="F35" s="19">
        <v>69</v>
      </c>
      <c r="G35" s="17" t="s">
        <v>9</v>
      </c>
      <c r="H35" s="19" t="s">
        <v>24</v>
      </c>
      <c r="I35" s="20">
        <v>80</v>
      </c>
      <c r="J35" s="141" t="s">
        <v>206</v>
      </c>
      <c r="K35" s="21">
        <f t="shared" si="2"/>
        <v>80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80</v>
      </c>
    </row>
    <row r="36" spans="1:21" ht="23.25" customHeight="1" x14ac:dyDescent="0.25">
      <c r="A36" s="25">
        <v>31</v>
      </c>
      <c r="B36" s="95">
        <v>225</v>
      </c>
      <c r="C36" s="92" t="s">
        <v>204</v>
      </c>
      <c r="D36" s="93" t="s">
        <v>205</v>
      </c>
      <c r="E36" s="99" t="s">
        <v>49</v>
      </c>
      <c r="F36" s="19">
        <v>69</v>
      </c>
      <c r="G36" s="17" t="s">
        <v>9</v>
      </c>
      <c r="H36" s="19" t="s">
        <v>24</v>
      </c>
      <c r="I36" s="20">
        <v>82</v>
      </c>
      <c r="J36" s="141" t="s">
        <v>76</v>
      </c>
      <c r="K36" s="21"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51"/>
      <c r="D37" s="19"/>
      <c r="E37" s="51"/>
      <c r="F37" s="19"/>
      <c r="G37" s="17" t="s">
        <v>9</v>
      </c>
      <c r="H37" s="19" t="s">
        <v>24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24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24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24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24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24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24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24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24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24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24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24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24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24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24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24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24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24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9</v>
      </c>
      <c r="H55" s="19" t="s">
        <v>24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9</v>
      </c>
      <c r="H56" s="19" t="s">
        <v>24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9</v>
      </c>
      <c r="H57" s="19" t="s">
        <v>24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9</v>
      </c>
      <c r="H58" s="8" t="s">
        <v>24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NgwVAAEB6FtXSnGzblB/ML3PgEevFatvv11KTUZzI6LyGrHJZHUbL9Xg5LD5l7XdPBi0aJjUF0KEIpZngb99MA==" saltValue="510XLgpjzJhy3PqyMVVBJg==" spinCount="100000" sheet="1" objects="1" scenarios="1" selectLockedCells="1" selectUnlockedCells="1"/>
  <sortState ref="A6:X68">
    <sortCondition descending="1" ref="U6:U68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8"/>
  <sheetViews>
    <sheetView zoomScale="68" zoomScaleNormal="68" workbookViewId="0">
      <selection activeCell="W18" sqref="W1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21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</row>
    <row r="6" spans="1:21" ht="23.25" customHeight="1" x14ac:dyDescent="0.25">
      <c r="A6" s="49">
        <v>1</v>
      </c>
      <c r="B6" s="81">
        <v>265</v>
      </c>
      <c r="C6" s="51" t="s">
        <v>232</v>
      </c>
      <c r="D6" s="50" t="s">
        <v>233</v>
      </c>
      <c r="E6" s="84" t="s">
        <v>127</v>
      </c>
      <c r="F6" s="80" t="s">
        <v>157</v>
      </c>
      <c r="G6" s="51" t="s">
        <v>10</v>
      </c>
      <c r="H6" s="50" t="s">
        <v>24</v>
      </c>
      <c r="I6" s="54">
        <v>144</v>
      </c>
      <c r="J6" s="55">
        <v>150</v>
      </c>
      <c r="K6" s="56">
        <f>SUM(I6:J6)</f>
        <v>294</v>
      </c>
      <c r="L6" s="54">
        <v>0</v>
      </c>
      <c r="M6" s="55">
        <v>0</v>
      </c>
      <c r="N6" s="57">
        <f t="shared" ref="N6:N58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8" si="1">SUM(R6:S6)</f>
        <v>0</v>
      </c>
      <c r="U6" s="60">
        <f>SUM(K6,N6,Q6,T6)</f>
        <v>294</v>
      </c>
    </row>
    <row r="7" spans="1:21" ht="23.25" customHeight="1" x14ac:dyDescent="0.25">
      <c r="A7" s="25">
        <v>1</v>
      </c>
      <c r="B7" s="83">
        <v>266</v>
      </c>
      <c r="C7" s="72" t="s">
        <v>165</v>
      </c>
      <c r="D7" s="73" t="s">
        <v>234</v>
      </c>
      <c r="E7" s="85" t="s">
        <v>49</v>
      </c>
      <c r="F7" s="19">
        <v>69</v>
      </c>
      <c r="G7" s="17" t="s">
        <v>10</v>
      </c>
      <c r="H7" s="19" t="s">
        <v>24</v>
      </c>
      <c r="I7" s="20">
        <v>147</v>
      </c>
      <c r="J7" s="18">
        <v>147</v>
      </c>
      <c r="K7" s="21">
        <f t="shared" ref="K7:K58" si="2">SUM(I7:J7)</f>
        <v>294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294</v>
      </c>
    </row>
    <row r="8" spans="1:21" ht="23.25" customHeight="1" x14ac:dyDescent="0.25">
      <c r="A8" s="25">
        <v>1</v>
      </c>
      <c r="B8" s="83">
        <v>267</v>
      </c>
      <c r="C8" s="72" t="s">
        <v>169</v>
      </c>
      <c r="D8" s="73" t="s">
        <v>235</v>
      </c>
      <c r="E8" s="85" t="s">
        <v>49</v>
      </c>
      <c r="F8" s="19">
        <v>69</v>
      </c>
      <c r="G8" s="17" t="s">
        <v>10</v>
      </c>
      <c r="H8" s="19" t="s">
        <v>24</v>
      </c>
      <c r="I8" s="20">
        <v>150</v>
      </c>
      <c r="J8" s="18">
        <v>144</v>
      </c>
      <c r="K8" s="21">
        <f t="shared" si="2"/>
        <v>294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294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24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24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24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24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24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24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24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24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24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24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24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24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24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24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24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24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24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24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24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24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24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24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24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24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24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24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24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24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24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24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24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24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24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24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24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24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24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24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24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24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24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24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24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24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24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24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24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24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24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24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Lu+XT8wFfmLhmpwogBfZFNOsGOybVxtsG6Vpo5VHSDTMT6V68m+UyP6QrcSe5CB1p6q1oOxWKeT8u0c3G9bfBQ==" saltValue="leB3nwak7SLzyl/DPBVfzg==" spinCount="100000" sheet="1" objects="1" scenarios="1" selectLockedCells="1" selectUnlockedCells="1"/>
  <sortState ref="A6:X10">
    <sortCondition descending="1" ref="U6:U10"/>
  </sortState>
  <mergeCells count="16">
    <mergeCell ref="A1:U1"/>
    <mergeCell ref="A2:U2"/>
    <mergeCell ref="A3:U3"/>
    <mergeCell ref="U4:U5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I58"/>
  <sheetViews>
    <sheetView tabSelected="1" zoomScale="65" zoomScaleNormal="65" workbookViewId="0">
      <selection activeCell="F64" sqref="F64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0" width="7.7109375" customWidth="1"/>
    <col min="21" max="21" width="14.28515625" customWidth="1"/>
    <col min="22" max="26" width="11.42578125" customWidth="1"/>
  </cols>
  <sheetData>
    <row r="1" spans="1:35" s="9" customFormat="1" ht="61.5" customHeight="1" x14ac:dyDescent="0.25">
      <c r="A1" s="110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35" s="22" customFormat="1" ht="26.25" customHeight="1" x14ac:dyDescent="0.25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35" s="29" customFormat="1" ht="35.25" customHeight="1" thickBo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35" ht="48" customHeight="1" thickBot="1" x14ac:dyDescent="0.3">
      <c r="A4" s="125" t="s">
        <v>20</v>
      </c>
      <c r="B4" s="125" t="s">
        <v>15</v>
      </c>
      <c r="C4" s="113" t="s">
        <v>0</v>
      </c>
      <c r="D4" s="113" t="s">
        <v>1</v>
      </c>
      <c r="E4" s="113" t="s">
        <v>2</v>
      </c>
      <c r="F4" s="113" t="s">
        <v>14</v>
      </c>
      <c r="G4" s="113" t="s">
        <v>11</v>
      </c>
      <c r="H4" s="113" t="s">
        <v>3</v>
      </c>
      <c r="I4" s="115" t="s">
        <v>21</v>
      </c>
      <c r="J4" s="116"/>
      <c r="K4" s="117"/>
      <c r="L4" s="118" t="s">
        <v>17</v>
      </c>
      <c r="M4" s="119"/>
      <c r="N4" s="120"/>
      <c r="O4" s="121" t="s">
        <v>22</v>
      </c>
      <c r="P4" s="122"/>
      <c r="Q4" s="123"/>
      <c r="R4" s="129" t="s">
        <v>4</v>
      </c>
      <c r="S4" s="130"/>
      <c r="T4" s="120"/>
      <c r="U4" s="127" t="s">
        <v>16</v>
      </c>
    </row>
    <row r="5" spans="1:35" ht="23.25" customHeight="1" thickBot="1" x14ac:dyDescent="0.3">
      <c r="A5" s="126"/>
      <c r="B5" s="126"/>
      <c r="C5" s="124"/>
      <c r="D5" s="124"/>
      <c r="E5" s="124"/>
      <c r="F5" s="124"/>
      <c r="G5" s="124"/>
      <c r="H5" s="133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4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9" customFormat="1" ht="23.25" customHeight="1" x14ac:dyDescent="0.4">
      <c r="A6" s="49">
        <v>1</v>
      </c>
      <c r="B6" s="53">
        <v>311</v>
      </c>
      <c r="C6" s="76" t="s">
        <v>92</v>
      </c>
      <c r="D6" s="77" t="s">
        <v>207</v>
      </c>
      <c r="E6" s="86" t="s">
        <v>49</v>
      </c>
      <c r="F6" s="50">
        <v>69</v>
      </c>
      <c r="G6" s="51" t="s">
        <v>9</v>
      </c>
      <c r="H6" s="50" t="s">
        <v>19</v>
      </c>
      <c r="I6" s="54">
        <v>150</v>
      </c>
      <c r="J6" s="55">
        <v>144</v>
      </c>
      <c r="K6" s="56">
        <f>SUM(I6:J6)</f>
        <v>294</v>
      </c>
      <c r="L6" s="54">
        <v>0</v>
      </c>
      <c r="M6" s="55">
        <v>0</v>
      </c>
      <c r="N6" s="57">
        <f t="shared" ref="N6:N37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37" si="1">SUM(R6:S6)</f>
        <v>0</v>
      </c>
      <c r="U6" s="60">
        <f>SUM(K6,N6,Q6,T6)</f>
        <v>294</v>
      </c>
    </row>
    <row r="7" spans="1:35" s="9" customFormat="1" ht="23.25" customHeight="1" x14ac:dyDescent="0.4">
      <c r="A7" s="25">
        <v>2</v>
      </c>
      <c r="B7" s="52">
        <v>309</v>
      </c>
      <c r="C7" s="78" t="s">
        <v>208</v>
      </c>
      <c r="D7" s="79" t="s">
        <v>209</v>
      </c>
      <c r="E7" s="87" t="s">
        <v>49</v>
      </c>
      <c r="F7" s="19">
        <v>69</v>
      </c>
      <c r="G7" s="17" t="s">
        <v>9</v>
      </c>
      <c r="H7" s="19" t="s">
        <v>19</v>
      </c>
      <c r="I7" s="20">
        <v>138</v>
      </c>
      <c r="J7" s="18">
        <v>150</v>
      </c>
      <c r="K7" s="21">
        <f t="shared" ref="K7:K39" si="2">SUM(I7:J7)</f>
        <v>288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288</v>
      </c>
    </row>
    <row r="8" spans="1:35" s="9" customFormat="1" ht="23.25" customHeight="1" x14ac:dyDescent="0.4">
      <c r="A8" s="25">
        <v>2</v>
      </c>
      <c r="B8" s="52">
        <v>308</v>
      </c>
      <c r="C8" s="78" t="s">
        <v>210</v>
      </c>
      <c r="D8" s="79" t="s">
        <v>211</v>
      </c>
      <c r="E8" s="87" t="s">
        <v>49</v>
      </c>
      <c r="F8" s="19">
        <v>69</v>
      </c>
      <c r="G8" s="17" t="s">
        <v>9</v>
      </c>
      <c r="H8" s="19" t="s">
        <v>19</v>
      </c>
      <c r="I8" s="20">
        <v>141</v>
      </c>
      <c r="J8" s="18">
        <v>147</v>
      </c>
      <c r="K8" s="21">
        <f t="shared" si="2"/>
        <v>288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20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288</v>
      </c>
    </row>
    <row r="9" spans="1:35" s="9" customFormat="1" ht="23.25" customHeight="1" x14ac:dyDescent="0.4">
      <c r="A9" s="25">
        <v>4</v>
      </c>
      <c r="B9" s="52">
        <v>306</v>
      </c>
      <c r="C9" s="78" t="s">
        <v>100</v>
      </c>
      <c r="D9" s="79" t="s">
        <v>212</v>
      </c>
      <c r="E9" s="87" t="s">
        <v>49</v>
      </c>
      <c r="F9" s="19">
        <v>69</v>
      </c>
      <c r="G9" s="17" t="s">
        <v>9</v>
      </c>
      <c r="H9" s="19" t="s">
        <v>19</v>
      </c>
      <c r="I9" s="20">
        <v>144</v>
      </c>
      <c r="J9" s="18">
        <v>141</v>
      </c>
      <c r="K9" s="21">
        <f t="shared" si="2"/>
        <v>285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285</v>
      </c>
    </row>
    <row r="10" spans="1:35" s="9" customFormat="1" ht="23.25" customHeight="1" x14ac:dyDescent="0.4">
      <c r="A10" s="25">
        <v>5</v>
      </c>
      <c r="B10" s="69">
        <v>313</v>
      </c>
      <c r="C10" s="78" t="s">
        <v>213</v>
      </c>
      <c r="D10" s="79" t="s">
        <v>214</v>
      </c>
      <c r="E10" s="87" t="s">
        <v>49</v>
      </c>
      <c r="F10" s="19">
        <v>69</v>
      </c>
      <c r="G10" s="17" t="s">
        <v>9</v>
      </c>
      <c r="H10" s="19" t="s">
        <v>19</v>
      </c>
      <c r="I10" s="20">
        <v>147</v>
      </c>
      <c r="J10" s="18">
        <v>135</v>
      </c>
      <c r="K10" s="21">
        <f t="shared" si="2"/>
        <v>282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282</v>
      </c>
    </row>
    <row r="11" spans="1:35" s="9" customFormat="1" ht="23.25" customHeight="1" x14ac:dyDescent="0.4">
      <c r="A11" s="25">
        <v>6</v>
      </c>
      <c r="B11" s="52">
        <v>305</v>
      </c>
      <c r="C11" s="78" t="s">
        <v>215</v>
      </c>
      <c r="D11" s="79" t="s">
        <v>216</v>
      </c>
      <c r="E11" s="87" t="s">
        <v>49</v>
      </c>
      <c r="F11" s="19">
        <v>69</v>
      </c>
      <c r="G11" s="17" t="s">
        <v>9</v>
      </c>
      <c r="H11" s="19" t="s">
        <v>19</v>
      </c>
      <c r="I11" s="20">
        <v>135</v>
      </c>
      <c r="J11" s="18">
        <v>138</v>
      </c>
      <c r="K11" s="21">
        <f t="shared" si="2"/>
        <v>273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273</v>
      </c>
    </row>
    <row r="12" spans="1:35" s="9" customFormat="1" ht="23.25" customHeight="1" x14ac:dyDescent="0.4">
      <c r="A12" s="25">
        <v>7</v>
      </c>
      <c r="B12" s="52">
        <v>314</v>
      </c>
      <c r="C12" s="78" t="s">
        <v>217</v>
      </c>
      <c r="D12" s="79" t="s">
        <v>218</v>
      </c>
      <c r="E12" s="87" t="s">
        <v>49</v>
      </c>
      <c r="F12" s="19">
        <v>69</v>
      </c>
      <c r="G12" s="17" t="s">
        <v>9</v>
      </c>
      <c r="H12" s="19" t="s">
        <v>19</v>
      </c>
      <c r="I12" s="20">
        <v>126</v>
      </c>
      <c r="J12" s="18">
        <v>132</v>
      </c>
      <c r="K12" s="21">
        <f t="shared" si="2"/>
        <v>258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258</v>
      </c>
    </row>
    <row r="13" spans="1:35" s="9" customFormat="1" ht="23.25" customHeight="1" x14ac:dyDescent="0.4">
      <c r="A13" s="25">
        <v>8</v>
      </c>
      <c r="B13" s="52">
        <v>302</v>
      </c>
      <c r="C13" s="74" t="s">
        <v>219</v>
      </c>
      <c r="D13" s="75" t="s">
        <v>214</v>
      </c>
      <c r="E13" s="88" t="s">
        <v>55</v>
      </c>
      <c r="F13" s="19">
        <v>69</v>
      </c>
      <c r="G13" s="17" t="s">
        <v>9</v>
      </c>
      <c r="H13" s="19" t="s">
        <v>19</v>
      </c>
      <c r="I13" s="20">
        <v>129</v>
      </c>
      <c r="J13" s="18">
        <v>126</v>
      </c>
      <c r="K13" s="21">
        <f t="shared" si="2"/>
        <v>255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255</v>
      </c>
    </row>
    <row r="14" spans="1:35" s="9" customFormat="1" ht="23.25" customHeight="1" x14ac:dyDescent="0.4">
      <c r="A14" s="25">
        <v>9</v>
      </c>
      <c r="B14" s="69">
        <v>301</v>
      </c>
      <c r="C14" s="74" t="s">
        <v>160</v>
      </c>
      <c r="D14" s="75" t="s">
        <v>31</v>
      </c>
      <c r="E14" s="88" t="s">
        <v>55</v>
      </c>
      <c r="F14" s="19">
        <v>69</v>
      </c>
      <c r="G14" s="17" t="s">
        <v>9</v>
      </c>
      <c r="H14" s="19" t="s">
        <v>19</v>
      </c>
      <c r="I14" s="20">
        <v>132</v>
      </c>
      <c r="J14" s="18">
        <v>120</v>
      </c>
      <c r="K14" s="21">
        <f t="shared" si="2"/>
        <v>252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252</v>
      </c>
    </row>
    <row r="15" spans="1:35" s="9" customFormat="1" ht="23.25" customHeight="1" x14ac:dyDescent="0.4">
      <c r="A15" s="25">
        <v>10</v>
      </c>
      <c r="B15" s="69">
        <v>304</v>
      </c>
      <c r="C15" s="74" t="s">
        <v>82</v>
      </c>
      <c r="D15" s="75" t="s">
        <v>220</v>
      </c>
      <c r="E15" s="88" t="s">
        <v>127</v>
      </c>
      <c r="F15" s="70" t="s">
        <v>157</v>
      </c>
      <c r="G15" s="17" t="s">
        <v>9</v>
      </c>
      <c r="H15" s="19" t="s">
        <v>19</v>
      </c>
      <c r="I15" s="20">
        <v>118</v>
      </c>
      <c r="J15" s="18">
        <v>129</v>
      </c>
      <c r="K15" s="21">
        <f t="shared" si="2"/>
        <v>247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247</v>
      </c>
    </row>
    <row r="16" spans="1:35" s="9" customFormat="1" ht="23.25" customHeight="1" x14ac:dyDescent="0.4">
      <c r="A16" s="25">
        <v>11</v>
      </c>
      <c r="B16" s="69">
        <v>310</v>
      </c>
      <c r="C16" s="78" t="s">
        <v>221</v>
      </c>
      <c r="D16" s="79" t="s">
        <v>90</v>
      </c>
      <c r="E16" s="87" t="s">
        <v>49</v>
      </c>
      <c r="F16" s="19">
        <v>69</v>
      </c>
      <c r="G16" s="17" t="s">
        <v>9</v>
      </c>
      <c r="H16" s="19" t="s">
        <v>19</v>
      </c>
      <c r="I16" s="20">
        <v>123</v>
      </c>
      <c r="J16" s="18">
        <v>118</v>
      </c>
      <c r="K16" s="21">
        <f t="shared" si="2"/>
        <v>241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241</v>
      </c>
    </row>
    <row r="17" spans="1:21" s="9" customFormat="1" ht="23.25" customHeight="1" x14ac:dyDescent="0.4">
      <c r="A17" s="25">
        <v>12</v>
      </c>
      <c r="B17" s="52">
        <v>300</v>
      </c>
      <c r="C17" s="74" t="s">
        <v>222</v>
      </c>
      <c r="D17" s="75" t="s">
        <v>209</v>
      </c>
      <c r="E17" s="88" t="s">
        <v>37</v>
      </c>
      <c r="F17" s="19">
        <v>69</v>
      </c>
      <c r="G17" s="17" t="s">
        <v>9</v>
      </c>
      <c r="H17" s="19" t="s">
        <v>19</v>
      </c>
      <c r="I17" s="20">
        <v>116</v>
      </c>
      <c r="J17" s="18">
        <v>123</v>
      </c>
      <c r="K17" s="21">
        <f t="shared" si="2"/>
        <v>239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239</v>
      </c>
    </row>
    <row r="18" spans="1:21" s="9" customFormat="1" ht="23.25" customHeight="1" x14ac:dyDescent="0.4">
      <c r="A18" s="25">
        <v>13</v>
      </c>
      <c r="B18" s="52">
        <v>303</v>
      </c>
      <c r="C18" s="74" t="s">
        <v>223</v>
      </c>
      <c r="D18" s="75" t="s">
        <v>224</v>
      </c>
      <c r="E18" s="74" t="s">
        <v>55</v>
      </c>
      <c r="F18" s="19">
        <v>69</v>
      </c>
      <c r="G18" s="17" t="s">
        <v>9</v>
      </c>
      <c r="H18" s="19" t="s">
        <v>19</v>
      </c>
      <c r="I18" s="20">
        <v>120</v>
      </c>
      <c r="J18" s="141" t="s">
        <v>206</v>
      </c>
      <c r="K18" s="21">
        <f t="shared" si="2"/>
        <v>120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120</v>
      </c>
    </row>
    <row r="19" spans="1:21" s="9" customFormat="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9</v>
      </c>
      <c r="H19" s="19" t="s">
        <v>19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s="9" customFormat="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9</v>
      </c>
      <c r="H20" s="19" t="s">
        <v>19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s="9" customFormat="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9</v>
      </c>
      <c r="H21" s="19" t="s">
        <v>19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ref="Q21:Q58" si="5">SUM(O21:P21)</f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s="9" customFormat="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9</v>
      </c>
      <c r="H22" s="19" t="s">
        <v>19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5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s="9" customFormat="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9</v>
      </c>
      <c r="H23" s="19" t="s">
        <v>19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5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s="9" customFormat="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9</v>
      </c>
      <c r="H24" s="19" t="s">
        <v>19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5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s="9" customFormat="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9</v>
      </c>
      <c r="H25" s="19" t="s">
        <v>19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5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s="9" customFormat="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9</v>
      </c>
      <c r="H26" s="19" t="s">
        <v>19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5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s="9" customFormat="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9</v>
      </c>
      <c r="H27" s="19" t="s">
        <v>19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5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s="9" customFormat="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9</v>
      </c>
      <c r="H28" s="19" t="s">
        <v>19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5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s="9" customFormat="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9</v>
      </c>
      <c r="H29" s="19" t="s">
        <v>19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5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s="9" customFormat="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9</v>
      </c>
      <c r="H30" s="19" t="s">
        <v>19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5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s="9" customFormat="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9</v>
      </c>
      <c r="H31" s="19" t="s">
        <v>19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5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s="9" customFormat="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9</v>
      </c>
      <c r="H32" s="19" t="s">
        <v>19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5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s="9" customFormat="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19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5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s="9" customFormat="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19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5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s="9" customFormat="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19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5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s="9" customFormat="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19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5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s="9" customFormat="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19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5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s="9" customFormat="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19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ref="N38:N58" si="6">SUM(L38:M38)</f>
        <v>0</v>
      </c>
      <c r="O38" s="20">
        <v>0</v>
      </c>
      <c r="P38" s="18">
        <v>0</v>
      </c>
      <c r="Q38" s="26">
        <f t="shared" si="5"/>
        <v>0</v>
      </c>
      <c r="R38" s="20">
        <v>0</v>
      </c>
      <c r="S38" s="18">
        <v>0</v>
      </c>
      <c r="T38" s="5">
        <f t="shared" ref="T38:T58" si="7">SUM(R38:S38)</f>
        <v>0</v>
      </c>
      <c r="U38" s="47">
        <f t="shared" si="3"/>
        <v>0</v>
      </c>
    </row>
    <row r="39" spans="1:21" s="9" customFormat="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19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5"/>
        <v>0</v>
      </c>
      <c r="R39" s="20">
        <v>0</v>
      </c>
      <c r="S39" s="18">
        <v>0</v>
      </c>
      <c r="T39" s="5">
        <f t="shared" si="7"/>
        <v>0</v>
      </c>
      <c r="U39" s="47">
        <f t="shared" si="3"/>
        <v>0</v>
      </c>
    </row>
    <row r="40" spans="1:21" s="9" customFormat="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19</v>
      </c>
      <c r="I40" s="20">
        <v>0</v>
      </c>
      <c r="J40" s="18">
        <v>0</v>
      </c>
      <c r="K40" s="21">
        <f t="shared" ref="K40:K58" si="8">SUM(I40:J40)</f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5"/>
        <v>0</v>
      </c>
      <c r="R40" s="20">
        <v>0</v>
      </c>
      <c r="S40" s="18">
        <v>0</v>
      </c>
      <c r="T40" s="5">
        <f t="shared" si="7"/>
        <v>0</v>
      </c>
      <c r="U40" s="47">
        <f t="shared" si="3"/>
        <v>0</v>
      </c>
    </row>
    <row r="41" spans="1:21" s="9" customFormat="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19</v>
      </c>
      <c r="I41" s="20">
        <v>0</v>
      </c>
      <c r="J41" s="18">
        <v>0</v>
      </c>
      <c r="K41" s="21">
        <f t="shared" si="8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5"/>
        <v>0</v>
      </c>
      <c r="R41" s="20">
        <v>0</v>
      </c>
      <c r="S41" s="18">
        <v>0</v>
      </c>
      <c r="T41" s="5">
        <f t="shared" si="7"/>
        <v>0</v>
      </c>
      <c r="U41" s="47">
        <f t="shared" si="3"/>
        <v>0</v>
      </c>
    </row>
    <row r="42" spans="1:21" s="9" customFormat="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19</v>
      </c>
      <c r="I42" s="20">
        <v>0</v>
      </c>
      <c r="J42" s="18">
        <v>0</v>
      </c>
      <c r="K42" s="21">
        <f t="shared" si="8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5"/>
        <v>0</v>
      </c>
      <c r="R42" s="20">
        <v>0</v>
      </c>
      <c r="S42" s="18">
        <v>0</v>
      </c>
      <c r="T42" s="5">
        <f t="shared" si="7"/>
        <v>0</v>
      </c>
      <c r="U42" s="47">
        <f t="shared" si="3"/>
        <v>0</v>
      </c>
    </row>
    <row r="43" spans="1:21" s="9" customFormat="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19</v>
      </c>
      <c r="I43" s="20">
        <v>0</v>
      </c>
      <c r="J43" s="18">
        <v>0</v>
      </c>
      <c r="K43" s="21">
        <f t="shared" si="8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5"/>
        <v>0</v>
      </c>
      <c r="R43" s="20">
        <v>0</v>
      </c>
      <c r="S43" s="18">
        <v>0</v>
      </c>
      <c r="T43" s="5">
        <f t="shared" si="7"/>
        <v>0</v>
      </c>
      <c r="U43" s="47">
        <f t="shared" si="3"/>
        <v>0</v>
      </c>
    </row>
    <row r="44" spans="1:21" s="9" customFormat="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19</v>
      </c>
      <c r="I44" s="20">
        <v>0</v>
      </c>
      <c r="J44" s="18">
        <v>0</v>
      </c>
      <c r="K44" s="21">
        <f t="shared" si="8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5"/>
        <v>0</v>
      </c>
      <c r="R44" s="20">
        <v>0</v>
      </c>
      <c r="S44" s="18">
        <v>0</v>
      </c>
      <c r="T44" s="5">
        <f t="shared" si="7"/>
        <v>0</v>
      </c>
      <c r="U44" s="47">
        <f t="shared" si="3"/>
        <v>0</v>
      </c>
    </row>
    <row r="45" spans="1:21" s="9" customFormat="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19</v>
      </c>
      <c r="I45" s="20">
        <v>0</v>
      </c>
      <c r="J45" s="18">
        <v>0</v>
      </c>
      <c r="K45" s="21">
        <f t="shared" si="8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5"/>
        <v>0</v>
      </c>
      <c r="R45" s="20">
        <v>0</v>
      </c>
      <c r="S45" s="18">
        <v>0</v>
      </c>
      <c r="T45" s="5">
        <f t="shared" si="7"/>
        <v>0</v>
      </c>
      <c r="U45" s="47">
        <f t="shared" si="3"/>
        <v>0</v>
      </c>
    </row>
    <row r="46" spans="1:21" s="9" customFormat="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19</v>
      </c>
      <c r="I46" s="20">
        <v>0</v>
      </c>
      <c r="J46" s="18">
        <v>0</v>
      </c>
      <c r="K46" s="21">
        <f t="shared" si="8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5"/>
        <v>0</v>
      </c>
      <c r="R46" s="20">
        <v>0</v>
      </c>
      <c r="S46" s="18">
        <v>0</v>
      </c>
      <c r="T46" s="5">
        <f t="shared" si="7"/>
        <v>0</v>
      </c>
      <c r="U46" s="47">
        <f t="shared" si="3"/>
        <v>0</v>
      </c>
    </row>
    <row r="47" spans="1:21" s="9" customFormat="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19</v>
      </c>
      <c r="I47" s="20">
        <v>0</v>
      </c>
      <c r="J47" s="18">
        <v>0</v>
      </c>
      <c r="K47" s="21">
        <f t="shared" si="8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5"/>
        <v>0</v>
      </c>
      <c r="R47" s="20">
        <v>0</v>
      </c>
      <c r="S47" s="18">
        <v>0</v>
      </c>
      <c r="T47" s="5">
        <f t="shared" si="7"/>
        <v>0</v>
      </c>
      <c r="U47" s="47">
        <f t="shared" si="3"/>
        <v>0</v>
      </c>
    </row>
    <row r="48" spans="1:21" s="9" customFormat="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19</v>
      </c>
      <c r="I48" s="20">
        <v>0</v>
      </c>
      <c r="J48" s="18">
        <v>0</v>
      </c>
      <c r="K48" s="21">
        <f t="shared" si="8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5"/>
        <v>0</v>
      </c>
      <c r="R48" s="20">
        <v>0</v>
      </c>
      <c r="S48" s="18">
        <v>0</v>
      </c>
      <c r="T48" s="5">
        <f t="shared" si="7"/>
        <v>0</v>
      </c>
      <c r="U48" s="47">
        <f t="shared" si="3"/>
        <v>0</v>
      </c>
    </row>
    <row r="49" spans="1:21" s="9" customFormat="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19</v>
      </c>
      <c r="I49" s="20">
        <v>0</v>
      </c>
      <c r="J49" s="18">
        <v>0</v>
      </c>
      <c r="K49" s="21">
        <f t="shared" si="8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5"/>
        <v>0</v>
      </c>
      <c r="R49" s="20">
        <v>0</v>
      </c>
      <c r="S49" s="18">
        <v>0</v>
      </c>
      <c r="T49" s="5">
        <f t="shared" si="7"/>
        <v>0</v>
      </c>
      <c r="U49" s="47">
        <f t="shared" si="3"/>
        <v>0</v>
      </c>
    </row>
    <row r="50" spans="1:21" s="9" customFormat="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19</v>
      </c>
      <c r="I50" s="20">
        <v>0</v>
      </c>
      <c r="J50" s="18">
        <v>0</v>
      </c>
      <c r="K50" s="21">
        <f t="shared" si="8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5"/>
        <v>0</v>
      </c>
      <c r="R50" s="20">
        <v>0</v>
      </c>
      <c r="S50" s="18">
        <v>0</v>
      </c>
      <c r="T50" s="5">
        <f t="shared" si="7"/>
        <v>0</v>
      </c>
      <c r="U50" s="47">
        <f t="shared" si="3"/>
        <v>0</v>
      </c>
    </row>
    <row r="51" spans="1:21" s="9" customFormat="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19</v>
      </c>
      <c r="I51" s="20">
        <v>0</v>
      </c>
      <c r="J51" s="18">
        <v>0</v>
      </c>
      <c r="K51" s="21">
        <f t="shared" si="8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5"/>
        <v>0</v>
      </c>
      <c r="R51" s="20">
        <v>0</v>
      </c>
      <c r="S51" s="18">
        <v>0</v>
      </c>
      <c r="T51" s="5">
        <f t="shared" si="7"/>
        <v>0</v>
      </c>
      <c r="U51" s="47">
        <f t="shared" si="3"/>
        <v>0</v>
      </c>
    </row>
    <row r="52" spans="1:21" s="9" customFormat="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19</v>
      </c>
      <c r="I52" s="20">
        <v>0</v>
      </c>
      <c r="J52" s="18">
        <v>0</v>
      </c>
      <c r="K52" s="21">
        <f t="shared" si="8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5"/>
        <v>0</v>
      </c>
      <c r="R52" s="20">
        <v>0</v>
      </c>
      <c r="S52" s="18">
        <v>0</v>
      </c>
      <c r="T52" s="5">
        <f t="shared" si="7"/>
        <v>0</v>
      </c>
      <c r="U52" s="47">
        <f t="shared" si="3"/>
        <v>0</v>
      </c>
    </row>
    <row r="53" spans="1:21" s="9" customFormat="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19</v>
      </c>
      <c r="I53" s="20">
        <v>0</v>
      </c>
      <c r="J53" s="18">
        <v>0</v>
      </c>
      <c r="K53" s="21">
        <f t="shared" si="8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5"/>
        <v>0</v>
      </c>
      <c r="R53" s="20">
        <v>0</v>
      </c>
      <c r="S53" s="18">
        <v>0</v>
      </c>
      <c r="T53" s="5">
        <f t="shared" si="7"/>
        <v>0</v>
      </c>
      <c r="U53" s="47">
        <f t="shared" si="3"/>
        <v>0</v>
      </c>
    </row>
    <row r="54" spans="1:21" s="9" customFormat="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19</v>
      </c>
      <c r="I54" s="20">
        <v>0</v>
      </c>
      <c r="J54" s="18">
        <v>0</v>
      </c>
      <c r="K54" s="21">
        <f t="shared" si="8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5"/>
        <v>0</v>
      </c>
      <c r="R54" s="20">
        <v>0</v>
      </c>
      <c r="S54" s="18">
        <v>0</v>
      </c>
      <c r="T54" s="5">
        <f t="shared" si="7"/>
        <v>0</v>
      </c>
      <c r="U54" s="47">
        <f t="shared" si="3"/>
        <v>0</v>
      </c>
    </row>
    <row r="55" spans="1:21" s="9" customFormat="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9</v>
      </c>
      <c r="H55" s="19" t="s">
        <v>19</v>
      </c>
      <c r="I55" s="20">
        <v>0</v>
      </c>
      <c r="J55" s="18">
        <v>0</v>
      </c>
      <c r="K55" s="21">
        <f t="shared" si="8"/>
        <v>0</v>
      </c>
      <c r="L55" s="20">
        <v>0</v>
      </c>
      <c r="M55" s="18">
        <v>0</v>
      </c>
      <c r="N55" s="2">
        <f t="shared" si="6"/>
        <v>0</v>
      </c>
      <c r="O55" s="20">
        <v>0</v>
      </c>
      <c r="P55" s="18">
        <v>0</v>
      </c>
      <c r="Q55" s="26">
        <f t="shared" si="5"/>
        <v>0</v>
      </c>
      <c r="R55" s="20">
        <v>0</v>
      </c>
      <c r="S55" s="18">
        <v>0</v>
      </c>
      <c r="T55" s="5">
        <f t="shared" si="7"/>
        <v>0</v>
      </c>
      <c r="U55" s="47">
        <f t="shared" si="3"/>
        <v>0</v>
      </c>
    </row>
    <row r="56" spans="1:21" s="9" customFormat="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9</v>
      </c>
      <c r="H56" s="19" t="s">
        <v>19</v>
      </c>
      <c r="I56" s="20">
        <v>0</v>
      </c>
      <c r="J56" s="18">
        <v>0</v>
      </c>
      <c r="K56" s="21">
        <f t="shared" si="8"/>
        <v>0</v>
      </c>
      <c r="L56" s="20">
        <v>0</v>
      </c>
      <c r="M56" s="18">
        <v>0</v>
      </c>
      <c r="N56" s="2">
        <f t="shared" si="6"/>
        <v>0</v>
      </c>
      <c r="O56" s="20">
        <v>0</v>
      </c>
      <c r="P56" s="18">
        <v>0</v>
      </c>
      <c r="Q56" s="26">
        <f t="shared" si="5"/>
        <v>0</v>
      </c>
      <c r="R56" s="20">
        <v>0</v>
      </c>
      <c r="S56" s="18">
        <v>0</v>
      </c>
      <c r="T56" s="5">
        <f t="shared" si="7"/>
        <v>0</v>
      </c>
      <c r="U56" s="47">
        <f t="shared" si="3"/>
        <v>0</v>
      </c>
    </row>
    <row r="57" spans="1:21" s="9" customFormat="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9</v>
      </c>
      <c r="H57" s="19" t="s">
        <v>19</v>
      </c>
      <c r="I57" s="20">
        <v>0</v>
      </c>
      <c r="J57" s="18">
        <v>0</v>
      </c>
      <c r="K57" s="21">
        <f t="shared" si="8"/>
        <v>0</v>
      </c>
      <c r="L57" s="20">
        <v>0</v>
      </c>
      <c r="M57" s="18">
        <v>0</v>
      </c>
      <c r="N57" s="2">
        <f t="shared" si="6"/>
        <v>0</v>
      </c>
      <c r="O57" s="20">
        <v>0</v>
      </c>
      <c r="P57" s="18">
        <v>0</v>
      </c>
      <c r="Q57" s="26">
        <f t="shared" si="5"/>
        <v>0</v>
      </c>
      <c r="R57" s="20">
        <v>0</v>
      </c>
      <c r="S57" s="18">
        <v>0</v>
      </c>
      <c r="T57" s="5">
        <f t="shared" si="7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9</v>
      </c>
      <c r="H58" s="8" t="s">
        <v>19</v>
      </c>
      <c r="I58" s="31">
        <v>0</v>
      </c>
      <c r="J58" s="32">
        <v>0</v>
      </c>
      <c r="K58" s="27">
        <f t="shared" si="8"/>
        <v>0</v>
      </c>
      <c r="L58" s="31">
        <v>0</v>
      </c>
      <c r="M58" s="32">
        <v>0</v>
      </c>
      <c r="N58" s="3">
        <f t="shared" si="6"/>
        <v>0</v>
      </c>
      <c r="O58" s="31">
        <v>0</v>
      </c>
      <c r="P58" s="32">
        <v>0</v>
      </c>
      <c r="Q58" s="7">
        <f t="shared" si="5"/>
        <v>0</v>
      </c>
      <c r="R58" s="31">
        <v>0</v>
      </c>
      <c r="S58" s="32">
        <v>0</v>
      </c>
      <c r="T58" s="6">
        <f t="shared" si="7"/>
        <v>0</v>
      </c>
      <c r="U58" s="48">
        <f t="shared" si="3"/>
        <v>0</v>
      </c>
    </row>
  </sheetData>
  <sheetProtection algorithmName="SHA-512" hashValue="VpjozdldtGgvrqdbjuerI18RDqWeW585jEzLSCmBrdX403LD7o6VPwkypDxYnunXMrMlB+VF+T8/OQhvn6LOsg==" saltValue="HlpGNclc5RBYRvt9Wx407A==" spinCount="100000" sheet="1" objects="1" scenarios="1" selectLockedCells="1" selectUnlockedCells="1"/>
  <sortState ref="A6:X59">
    <sortCondition descending="1" ref="U6:U59"/>
  </sortState>
  <mergeCells count="16">
    <mergeCell ref="A1:U1"/>
    <mergeCell ref="A2:U2"/>
    <mergeCell ref="A3:U3"/>
    <mergeCell ref="I4:K4"/>
    <mergeCell ref="O4:Q4"/>
    <mergeCell ref="R4:T4"/>
    <mergeCell ref="L4:N4"/>
    <mergeCell ref="F4:F5"/>
    <mergeCell ref="G4:G5"/>
    <mergeCell ref="H4:H5"/>
    <mergeCell ref="U4:U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T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U11 F</vt:lpstr>
      <vt:lpstr>U13 G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2025-03-31T12:16:39Z</dcterms:modified>
</cp:coreProperties>
</file>